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esc-my.sharepoint.com/personal/burke_mark_moesc_net/Documents/Desktop/2021-2022/"/>
    </mc:Choice>
  </mc:AlternateContent>
  <xr:revisionPtr revIDLastSave="9" documentId="8_{1D32B895-6931-4ECF-A56C-8F8A5E29490E}" xr6:coauthVersionLast="47" xr6:coauthVersionMax="47" xr10:uidLastSave="{B1490224-9C02-4775-8E89-EB6229A82B71}"/>
  <bookViews>
    <workbookView xWindow="-28920" yWindow="-120" windowWidth="29040" windowHeight="15840" xr2:uid="{720E9FEC-75C6-4B06-9061-2266000C1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AF27" i="1"/>
  <c r="AE27" i="1"/>
  <c r="AD27" i="1"/>
  <c r="AC27" i="1"/>
  <c r="AB27" i="1"/>
  <c r="AA27" i="1"/>
  <c r="Z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AF18" i="1"/>
  <c r="AE18" i="1"/>
  <c r="AD18" i="1"/>
  <c r="AC18" i="1"/>
  <c r="AB18" i="1"/>
  <c r="AA18" i="1"/>
  <c r="Z18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AF9" i="1"/>
  <c r="AE9" i="1"/>
  <c r="AD9" i="1"/>
  <c r="AC9" i="1"/>
  <c r="AB9" i="1"/>
  <c r="AA9" i="1"/>
  <c r="Z9" i="1"/>
  <c r="X9" i="1"/>
  <c r="W9" i="1"/>
  <c r="V9" i="1"/>
  <c r="U9" i="1"/>
  <c r="T9" i="1"/>
  <c r="S9" i="1"/>
  <c r="R9" i="1"/>
  <c r="P9" i="1"/>
  <c r="O9" i="1"/>
  <c r="N9" i="1"/>
  <c r="M9" i="1"/>
  <c r="L9" i="1"/>
  <c r="K9" i="1"/>
  <c r="J9" i="1"/>
  <c r="H9" i="1"/>
  <c r="G9" i="1"/>
  <c r="F9" i="1"/>
  <c r="E9" i="1"/>
  <c r="D9" i="1"/>
  <c r="C9" i="1"/>
  <c r="B9" i="1"/>
  <c r="B8" i="1"/>
  <c r="J8" i="1" s="1"/>
  <c r="B6" i="1"/>
  <c r="J10" i="1" l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R8" i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Z8" i="1" l="1"/>
  <c r="R10" i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X14" i="1" s="1"/>
  <c r="R15" i="1" s="1"/>
  <c r="S15" i="1" s="1"/>
  <c r="T15" i="1" s="1"/>
  <c r="U15" i="1" s="1"/>
  <c r="V15" i="1" s="1"/>
  <c r="W15" i="1" s="1"/>
  <c r="X15" i="1" s="1"/>
  <c r="Z10" i="1" l="1"/>
  <c r="AA10" i="1" s="1"/>
  <c r="AB10" i="1" s="1"/>
  <c r="AC10" i="1" s="1"/>
  <c r="AD10" i="1" s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AE14" i="1" s="1"/>
  <c r="AF14" i="1" s="1"/>
  <c r="Z15" i="1" s="1"/>
  <c r="AA15" i="1" s="1"/>
  <c r="AB15" i="1" s="1"/>
  <c r="AC15" i="1" s="1"/>
  <c r="AD15" i="1" s="1"/>
  <c r="AE15" i="1" s="1"/>
  <c r="AF15" i="1" s="1"/>
  <c r="B17" i="1"/>
  <c r="J17" i="1" l="1"/>
  <c r="B19" i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7" i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Z17" i="1"/>
  <c r="Z19" i="1" l="1"/>
  <c r="AA19" i="1" s="1"/>
  <c r="AB19" i="1" s="1"/>
  <c r="AC19" i="1" s="1"/>
  <c r="AD19" i="1" s="1"/>
  <c r="AE19" i="1" s="1"/>
  <c r="AF19" i="1" s="1"/>
  <c r="Z20" i="1" s="1"/>
  <c r="AA20" i="1" s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Z24" i="1" s="1"/>
  <c r="AA24" i="1" s="1"/>
  <c r="AB24" i="1" s="1"/>
  <c r="AC24" i="1" s="1"/>
  <c r="AD24" i="1" s="1"/>
  <c r="AE24" i="1" s="1"/>
  <c r="AF24" i="1" s="1"/>
  <c r="B26" i="1"/>
  <c r="J26" i="1" l="1"/>
  <c r="B28" i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6" i="1"/>
  <c r="Z26" i="1" l="1"/>
  <c r="Z28" i="1" s="1"/>
  <c r="AA28" i="1" s="1"/>
  <c r="AB28" i="1" s="1"/>
  <c r="AC28" i="1" s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AE32" i="1" s="1"/>
  <c r="AF32" i="1" s="1"/>
  <c r="Z33" i="1" s="1"/>
  <c r="AA33" i="1" s="1"/>
  <c r="AB33" i="1" s="1"/>
  <c r="AC33" i="1" s="1"/>
  <c r="AD33" i="1" s="1"/>
  <c r="AE33" i="1" s="1"/>
  <c r="AF33" i="1" s="1"/>
  <c r="R28" i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</calcChain>
</file>

<file path=xl/sharedStrings.xml><?xml version="1.0" encoding="utf-8"?>
<sst xmlns="http://schemas.openxmlformats.org/spreadsheetml/2006/main" count="10" uniqueCount="10">
  <si>
    <t>F.I.R.S.T.</t>
  </si>
  <si>
    <t xml:space="preserve">No School </t>
  </si>
  <si>
    <t xml:space="preserve">Midterm  </t>
  </si>
  <si>
    <t>Holiday, No School</t>
  </si>
  <si>
    <t>Staff Development</t>
  </si>
  <si>
    <t>End of Grading Period</t>
  </si>
  <si>
    <t xml:space="preserve">Year </t>
  </si>
  <si>
    <t xml:space="preserve">Month </t>
  </si>
  <si>
    <t xml:space="preserve">Start Day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</si>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</sst>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mm\ \'yy"/>
    <numFmt numFmtId="166" formatCode="d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42"/>
      <color rgb="FF002060"/>
      <name val="Calibri Light"/>
      <family val="2"/>
      <scheme val="major"/>
    </font>
    <font>
      <b/>
      <sz val="2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horizontal="right" vertical="center"/>
    </xf>
    <xf numFmtId="0" fontId="1" fillId="7" borderId="0" xfId="0" applyFont="1" applyFill="1" applyAlignment="1"/>
    <xf numFmtId="0" fontId="1" fillId="7" borderId="0" xfId="0" applyFont="1" applyFill="1" applyAlignment="1">
      <alignment vertical="center"/>
    </xf>
    <xf numFmtId="166" fontId="9" fillId="8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13"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font>
        <color theme="4" tint="-0.24994659260841701"/>
      </font>
    </dxf>
  </dxfs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211667</xdr:colOff>
      <xdr:row>34</xdr:row>
      <xdr:rowOff>36196</xdr:rowOff>
    </xdr:from>
    <xdr:to>
      <xdr:col>28</xdr:col>
      <xdr:colOff>64770</xdr:colOff>
      <xdr:row>34</xdr:row>
      <xdr:rowOff>158115</xdr:rowOff>
    </xdr:to>
    <xdr:sp macro="" textlink="">
      <xdr:nvSpPr>
        <xdr:cNvPr id="12" name="Isosceles Triangle 11">
          <a:extLst>
            <a:ext uri="{FF2B5EF4-FFF2-40B4-BE49-F238E27FC236}">
              <a16:creationId xmlns:a16="http://schemas.microsoft.com/office/drawing/2014/main" id="{A1607127-8892-4D82-968A-BBA6511D8D37}"/>
            </a:ext>
          </a:extLst>
        </xdr:cNvPr>
        <xdr:cNvSpPr/>
      </xdr:nvSpPr>
      <xdr:spPr>
        <a:xfrm>
          <a:off x="7460192" y="5760721"/>
          <a:ext cx="129328" cy="121919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31751</xdr:colOff>
      <xdr:row>11</xdr:row>
      <xdr:rowOff>16299</xdr:rowOff>
    </xdr:from>
    <xdr:to>
      <xdr:col>13</xdr:col>
      <xdr:colOff>249555</xdr:colOff>
      <xdr:row>11</xdr:row>
      <xdr:rowOff>167641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5E88F9FD-9886-45F3-9CD8-D962B8DE2F11}"/>
            </a:ext>
          </a:extLst>
        </xdr:cNvPr>
        <xdr:cNvSpPr/>
      </xdr:nvSpPr>
      <xdr:spPr>
        <a:xfrm>
          <a:off x="3775076" y="1359324"/>
          <a:ext cx="217804" cy="151342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20109</xdr:colOff>
      <xdr:row>19</xdr:row>
      <xdr:rowOff>19261</xdr:rowOff>
    </xdr:from>
    <xdr:to>
      <xdr:col>3</xdr:col>
      <xdr:colOff>266701</xdr:colOff>
      <xdr:row>19</xdr:row>
      <xdr:rowOff>171450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5A499B71-6062-4F40-896B-2AAE9884D386}"/>
            </a:ext>
          </a:extLst>
        </xdr:cNvPr>
        <xdr:cNvSpPr/>
      </xdr:nvSpPr>
      <xdr:spPr>
        <a:xfrm>
          <a:off x="1182159" y="2886286"/>
          <a:ext cx="246592" cy="152189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58208</xdr:colOff>
      <xdr:row>19</xdr:row>
      <xdr:rowOff>20108</xdr:rowOff>
    </xdr:from>
    <xdr:to>
      <xdr:col>30</xdr:col>
      <xdr:colOff>253365</xdr:colOff>
      <xdr:row>19</xdr:row>
      <xdr:rowOff>167640</xdr:rowOff>
    </xdr:to>
    <xdr:sp macro="" textlink="">
      <xdr:nvSpPr>
        <xdr:cNvPr id="15" name="Isosceles Triangle 14">
          <a:extLst>
            <a:ext uri="{FF2B5EF4-FFF2-40B4-BE49-F238E27FC236}">
              <a16:creationId xmlns:a16="http://schemas.microsoft.com/office/drawing/2014/main" id="{18187939-67D5-4704-8BE1-364C04F8DD28}"/>
            </a:ext>
          </a:extLst>
        </xdr:cNvPr>
        <xdr:cNvSpPr/>
      </xdr:nvSpPr>
      <xdr:spPr>
        <a:xfrm>
          <a:off x="8135408" y="2887133"/>
          <a:ext cx="195157" cy="147532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47836</xdr:colOff>
      <xdr:row>28</xdr:row>
      <xdr:rowOff>27728</xdr:rowOff>
    </xdr:from>
    <xdr:to>
      <xdr:col>21</xdr:col>
      <xdr:colOff>228600</xdr:colOff>
      <xdr:row>28</xdr:row>
      <xdr:rowOff>160020</xdr:rowOff>
    </xdr:to>
    <xdr:sp macro="" textlink="">
      <xdr:nvSpPr>
        <xdr:cNvPr id="16" name="Isosceles Triangle 15">
          <a:extLst>
            <a:ext uri="{FF2B5EF4-FFF2-40B4-BE49-F238E27FC236}">
              <a16:creationId xmlns:a16="http://schemas.microsoft.com/office/drawing/2014/main" id="{3A704920-0164-4D8E-895A-80E2324908D3}"/>
            </a:ext>
          </a:extLst>
        </xdr:cNvPr>
        <xdr:cNvSpPr/>
      </xdr:nvSpPr>
      <xdr:spPr>
        <a:xfrm>
          <a:off x="5819986" y="4609253"/>
          <a:ext cx="180764" cy="132292"/>
        </a:xfrm>
        <a:prstGeom prst="triangl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30480</xdr:colOff>
      <xdr:row>36</xdr:row>
      <xdr:rowOff>21169</xdr:rowOff>
    </xdr:from>
    <xdr:to>
      <xdr:col>29</xdr:col>
      <xdr:colOff>190500</xdr:colOff>
      <xdr:row>36</xdr:row>
      <xdr:rowOff>167640</xdr:rowOff>
    </xdr:to>
    <xdr:sp macro="" textlink="">
      <xdr:nvSpPr>
        <xdr:cNvPr id="17" name="Star: 5 Points 16">
          <a:extLst>
            <a:ext uri="{FF2B5EF4-FFF2-40B4-BE49-F238E27FC236}">
              <a16:creationId xmlns:a16="http://schemas.microsoft.com/office/drawing/2014/main" id="{392F49B6-6B94-435E-916C-9611B4681EAE}"/>
            </a:ext>
          </a:extLst>
        </xdr:cNvPr>
        <xdr:cNvSpPr/>
      </xdr:nvSpPr>
      <xdr:spPr>
        <a:xfrm>
          <a:off x="7831455" y="6107644"/>
          <a:ext cx="160020" cy="146471"/>
        </a:xfrm>
        <a:prstGeom prst="star5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34290</xdr:colOff>
      <xdr:row>13</xdr:row>
      <xdr:rowOff>0</xdr:rowOff>
    </xdr:from>
    <xdr:to>
      <xdr:col>20</xdr:col>
      <xdr:colOff>234315</xdr:colOff>
      <xdr:row>13</xdr:row>
      <xdr:rowOff>169545</xdr:rowOff>
    </xdr:to>
    <xdr:sp macro="" textlink="">
      <xdr:nvSpPr>
        <xdr:cNvPr id="18" name="Star: 5 Points 17">
          <a:extLst>
            <a:ext uri="{FF2B5EF4-FFF2-40B4-BE49-F238E27FC236}">
              <a16:creationId xmlns:a16="http://schemas.microsoft.com/office/drawing/2014/main" id="{BB5B9962-6053-4812-B1AF-BFE7E462C1C8}"/>
            </a:ext>
          </a:extLst>
        </xdr:cNvPr>
        <xdr:cNvSpPr/>
      </xdr:nvSpPr>
      <xdr:spPr>
        <a:xfrm>
          <a:off x="5530215" y="1724025"/>
          <a:ext cx="200025" cy="169545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</xdr:colOff>
      <xdr:row>21</xdr:row>
      <xdr:rowOff>0</xdr:rowOff>
    </xdr:from>
    <xdr:to>
      <xdr:col>12</xdr:col>
      <xdr:colOff>245745</xdr:colOff>
      <xdr:row>21</xdr:row>
      <xdr:rowOff>171450</xdr:rowOff>
    </xdr:to>
    <xdr:sp macro="" textlink="">
      <xdr:nvSpPr>
        <xdr:cNvPr id="19" name="Star: 5 Points 18">
          <a:extLst>
            <a:ext uri="{FF2B5EF4-FFF2-40B4-BE49-F238E27FC236}">
              <a16:creationId xmlns:a16="http://schemas.microsoft.com/office/drawing/2014/main" id="{41E5DA26-8DFF-4403-8067-EEB27EC48DE5}"/>
            </a:ext>
          </a:extLst>
        </xdr:cNvPr>
        <xdr:cNvSpPr/>
      </xdr:nvSpPr>
      <xdr:spPr>
        <a:xfrm>
          <a:off x="3510915" y="3248025"/>
          <a:ext cx="201930" cy="171450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24766</xdr:colOff>
      <xdr:row>30</xdr:row>
      <xdr:rowOff>9525</xdr:rowOff>
    </xdr:from>
    <xdr:to>
      <xdr:col>6</xdr:col>
      <xdr:colOff>215266</xdr:colOff>
      <xdr:row>30</xdr:row>
      <xdr:rowOff>177165</xdr:rowOff>
    </xdr:to>
    <xdr:sp macro="" textlink="">
      <xdr:nvSpPr>
        <xdr:cNvPr id="20" name="Star: 5 Points 19">
          <a:extLst>
            <a:ext uri="{FF2B5EF4-FFF2-40B4-BE49-F238E27FC236}">
              <a16:creationId xmlns:a16="http://schemas.microsoft.com/office/drawing/2014/main" id="{ECB184BF-1932-440E-BBAC-C151F647E02E}"/>
            </a:ext>
          </a:extLst>
        </xdr:cNvPr>
        <xdr:cNvSpPr/>
      </xdr:nvSpPr>
      <xdr:spPr>
        <a:xfrm>
          <a:off x="2015491" y="4972050"/>
          <a:ext cx="190500" cy="167640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19050</xdr:colOff>
      <xdr:row>30</xdr:row>
      <xdr:rowOff>15240</xdr:rowOff>
    </xdr:from>
    <xdr:to>
      <xdr:col>28</xdr:col>
      <xdr:colOff>245745</xdr:colOff>
      <xdr:row>30</xdr:row>
      <xdr:rowOff>177165</xdr:rowOff>
    </xdr:to>
    <xdr:sp macro="" textlink="">
      <xdr:nvSpPr>
        <xdr:cNvPr id="21" name="Star: 5 Points 20">
          <a:extLst>
            <a:ext uri="{FF2B5EF4-FFF2-40B4-BE49-F238E27FC236}">
              <a16:creationId xmlns:a16="http://schemas.microsoft.com/office/drawing/2014/main" id="{39DC7A10-E252-4B90-BFB6-526C6C661543}"/>
            </a:ext>
          </a:extLst>
        </xdr:cNvPr>
        <xdr:cNvSpPr/>
      </xdr:nvSpPr>
      <xdr:spPr>
        <a:xfrm>
          <a:off x="7543800" y="4977765"/>
          <a:ext cx="226695" cy="161925"/>
        </a:xfrm>
        <a:prstGeom prst="star5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3B6A-20B2-4EF3-9846-573A59AA0971}">
  <dimension ref="B1:AG37"/>
  <sheetViews>
    <sheetView tabSelected="1" topLeftCell="A6" workbookViewId="0">
      <selection activeCell="AI23" sqref="AI23"/>
    </sheetView>
  </sheetViews>
  <sheetFormatPr defaultRowHeight="14.4" x14ac:dyDescent="0.3"/>
  <cols>
    <col min="2" max="8" width="4" customWidth="1"/>
    <col min="9" max="9" width="1.33203125" customWidth="1"/>
    <col min="10" max="16" width="4" customWidth="1"/>
    <col min="17" max="17" width="1.33203125" customWidth="1"/>
    <col min="18" max="24" width="4" customWidth="1"/>
    <col min="25" max="25" width="1.33203125" customWidth="1"/>
    <col min="26" max="32" width="4" customWidth="1"/>
  </cols>
  <sheetData>
    <row r="1" spans="2:33" ht="33.6" hidden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2:33" hidden="1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idden="1" x14ac:dyDescent="0.3">
      <c r="B3" s="20"/>
      <c r="C3" s="21" t="s">
        <v>6</v>
      </c>
      <c r="D3" s="22">
        <v>2022</v>
      </c>
      <c r="E3" s="23"/>
      <c r="F3" s="24"/>
      <c r="G3" s="25"/>
      <c r="H3" s="25"/>
      <c r="I3" s="21" t="s">
        <v>7</v>
      </c>
      <c r="J3" s="22">
        <v>7</v>
      </c>
      <c r="K3" s="23"/>
      <c r="L3" s="24"/>
      <c r="M3" s="25"/>
      <c r="N3" s="25"/>
      <c r="O3" s="25"/>
      <c r="P3" s="25"/>
      <c r="Q3" s="21" t="s">
        <v>8</v>
      </c>
      <c r="R3" s="22">
        <v>1</v>
      </c>
      <c r="S3" s="24"/>
      <c r="T3" s="26" t="s">
        <v>9</v>
      </c>
      <c r="U3" s="25"/>
      <c r="V3" s="25"/>
      <c r="W3" s="25"/>
      <c r="X3" s="25"/>
      <c r="Y3" s="25"/>
      <c r="Z3" s="25"/>
      <c r="AA3" s="25"/>
      <c r="AB3" s="20"/>
      <c r="AC3" s="20"/>
      <c r="AD3" s="20"/>
      <c r="AE3" s="20"/>
      <c r="AF3" s="27"/>
      <c r="AG3" s="20"/>
    </row>
    <row r="4" spans="2:33" hidden="1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hidden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40.200000000000003" customHeight="1" x14ac:dyDescent="0.3">
      <c r="B6" s="2" t="str">
        <f>IF($J$3=1,D3,D3&amp;"-"&amp;D3+1)</f>
        <v>2022-2023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 t="s">
        <v>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3"/>
    </row>
    <row r="7" spans="2:33" ht="5.4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15" customHeight="1" x14ac:dyDescent="0.3">
      <c r="B8" s="6">
        <f>DATE(D3,J3,1)</f>
        <v>44743</v>
      </c>
      <c r="C8" s="6"/>
      <c r="D8" s="6"/>
      <c r="E8" s="6"/>
      <c r="F8" s="6"/>
      <c r="G8" s="6"/>
      <c r="H8" s="6"/>
      <c r="I8" s="7"/>
      <c r="J8" s="6">
        <f>DATE(YEAR(B8+42),MONTH(B8+42),1)</f>
        <v>44774</v>
      </c>
      <c r="K8" s="6"/>
      <c r="L8" s="6"/>
      <c r="M8" s="6"/>
      <c r="N8" s="6"/>
      <c r="O8" s="6"/>
      <c r="P8" s="6"/>
      <c r="Q8" s="7"/>
      <c r="R8" s="6">
        <f>DATE(YEAR(J8+42),MONTH(J8+42),1)</f>
        <v>44805</v>
      </c>
      <c r="S8" s="6"/>
      <c r="T8" s="6"/>
      <c r="U8" s="6"/>
      <c r="V8" s="6"/>
      <c r="W8" s="6"/>
      <c r="X8" s="6"/>
      <c r="Y8" s="7"/>
      <c r="Z8" s="6">
        <f>DATE(YEAR(R8+42),MONTH(R8+42),1)</f>
        <v>44835</v>
      </c>
      <c r="AA8" s="6"/>
      <c r="AB8" s="6"/>
      <c r="AC8" s="6"/>
      <c r="AD8" s="6"/>
      <c r="AE8" s="6"/>
      <c r="AF8" s="6"/>
      <c r="AG8" s="7"/>
    </row>
    <row r="9" spans="2:33" ht="15" customHeight="1" x14ac:dyDescent="0.3">
      <c r="B9" s="8" t="str">
        <f>CHOOSE(1+MOD($R$3+1-2,7),"S","M","T","W","T","F","S")</f>
        <v>S</v>
      </c>
      <c r="C9" s="8" t="str">
        <f>CHOOSE(1+MOD($R$3+2-2,7),"S","M","T","W","T","F","S")</f>
        <v>M</v>
      </c>
      <c r="D9" s="8" t="str">
        <f>CHOOSE(1+MOD($R$3+3-2,7),"S","M","T","W","T","F","S")</f>
        <v>T</v>
      </c>
      <c r="E9" s="8" t="str">
        <f>CHOOSE(1+MOD($R$3+4-2,7),"S","M","T","W","T","F","S")</f>
        <v>W</v>
      </c>
      <c r="F9" s="8" t="str">
        <f>CHOOSE(1+MOD($R$3+5-2,7),"S","M","T","W","T","F","S")</f>
        <v>T</v>
      </c>
      <c r="G9" s="8" t="str">
        <f>CHOOSE(1+MOD($R$3+6-2,7),"S","M","T","W","T","F","S")</f>
        <v>F</v>
      </c>
      <c r="H9" s="8" t="str">
        <f>CHOOSE(1+MOD($R$3+7-2,7),"S","M","T","W","T","F","S")</f>
        <v>S</v>
      </c>
      <c r="I9" s="9"/>
      <c r="J9" s="8" t="str">
        <f>CHOOSE(1+MOD($R$3+1-2,7),"S","M","T","W","T","F","S")</f>
        <v>S</v>
      </c>
      <c r="K9" s="8" t="str">
        <f>CHOOSE(1+MOD($R$3+2-2,7),"S","M","T","W","T","F","S")</f>
        <v>M</v>
      </c>
      <c r="L9" s="8" t="str">
        <f>CHOOSE(1+MOD($R$3+3-2,7),"S","M","T","W","T","F","S")</f>
        <v>T</v>
      </c>
      <c r="M9" s="8" t="str">
        <f>CHOOSE(1+MOD($R$3+4-2,7),"S","M","T","W","T","F","S")</f>
        <v>W</v>
      </c>
      <c r="N9" s="8" t="str">
        <f>CHOOSE(1+MOD($R$3+5-2,7),"S","M","T","W","T","F","S")</f>
        <v>T</v>
      </c>
      <c r="O9" s="8" t="str">
        <f>CHOOSE(1+MOD($R$3+6-2,7),"S","M","T","W","T","F","S")</f>
        <v>F</v>
      </c>
      <c r="P9" s="8" t="str">
        <f>CHOOSE(1+MOD($R$3+7-2,7),"S","M","T","W","T","F","S")</f>
        <v>S</v>
      </c>
      <c r="Q9" s="9"/>
      <c r="R9" s="8" t="str">
        <f>CHOOSE(1+MOD($R$3+1-2,7),"S","M","T","W","T","F","S")</f>
        <v>S</v>
      </c>
      <c r="S9" s="8" t="str">
        <f>CHOOSE(1+MOD($R$3+2-2,7),"S","M","T","W","T","F","S")</f>
        <v>M</v>
      </c>
      <c r="T9" s="8" t="str">
        <f>CHOOSE(1+MOD($R$3+3-2,7),"S","M","T","W","T","F","S")</f>
        <v>T</v>
      </c>
      <c r="U9" s="8" t="str">
        <f>CHOOSE(1+MOD($R$3+4-2,7),"S","M","T","W","T","F","S")</f>
        <v>W</v>
      </c>
      <c r="V9" s="8" t="str">
        <f>CHOOSE(1+MOD($R$3+5-2,7),"S","M","T","W","T","F","S")</f>
        <v>T</v>
      </c>
      <c r="W9" s="8" t="str">
        <f>CHOOSE(1+MOD($R$3+6-2,7),"S","M","T","W","T","F","S")</f>
        <v>F</v>
      </c>
      <c r="X9" s="8" t="str">
        <f>CHOOSE(1+MOD($R$3+7-2,7),"S","M","T","W","T","F","S")</f>
        <v>S</v>
      </c>
      <c r="Y9" s="9"/>
      <c r="Z9" s="8" t="str">
        <f>CHOOSE(1+MOD($R$3+1-2,7),"S","M","T","W","T","F","S")</f>
        <v>S</v>
      </c>
      <c r="AA9" s="8" t="str">
        <f>CHOOSE(1+MOD($R$3+2-2,7),"S","M","T","W","T","F","S")</f>
        <v>M</v>
      </c>
      <c r="AB9" s="8" t="str">
        <f>CHOOSE(1+MOD($R$3+3-2,7),"S","M","T","W","T","F","S")</f>
        <v>T</v>
      </c>
      <c r="AC9" s="8" t="str">
        <f>CHOOSE(1+MOD($R$3+4-2,7),"S","M","T","W","T","F","S")</f>
        <v>W</v>
      </c>
      <c r="AD9" s="8" t="str">
        <f>CHOOSE(1+MOD($R$3+5-2,7),"S","M","T","W","T","F","S")</f>
        <v>T</v>
      </c>
      <c r="AE9" s="8" t="str">
        <f>CHOOSE(1+MOD($R$3+6-2,7),"S","M","T","W","T","F","S")</f>
        <v>F</v>
      </c>
      <c r="AF9" s="8" t="str">
        <f>CHOOSE(1+MOD($R$3+7-2,7),"S","M","T","W","T","F","S")</f>
        <v>S</v>
      </c>
      <c r="AG9" s="9"/>
    </row>
    <row r="10" spans="2:33" ht="15" customHeight="1" x14ac:dyDescent="0.3">
      <c r="B10" s="10" t="str">
        <f>IF(WEEKDAY(B8,1)=MOD($R$3,7),B8,"")</f>
        <v/>
      </c>
      <c r="C10" s="10" t="str">
        <f>IF(B10="",IF(WEEKDAY(B8,1)=MOD($R$3,7)+1,B8,""),B10+1)</f>
        <v/>
      </c>
      <c r="D10" s="10" t="str">
        <f>IF(C10="",IF(WEEKDAY(B8,1)=MOD($R$3+1,7)+1,B8,""),C10+1)</f>
        <v/>
      </c>
      <c r="E10" s="10" t="str">
        <f>IF(D10="",IF(WEEKDAY(B8,1)=MOD($R$3+2,7)+1,B8,""),D10+1)</f>
        <v/>
      </c>
      <c r="F10" s="10" t="str">
        <f>IF(E10="",IF(WEEKDAY(B8,1)=MOD($R$3+3,7)+1,B8,""),E10+1)</f>
        <v/>
      </c>
      <c r="G10" s="11">
        <f>IF(F10="",IF(WEEKDAY(B8,1)=MOD($R$3+4,7)+1,B8,""),F10+1)</f>
        <v>44743</v>
      </c>
      <c r="H10" s="10">
        <f>IF(G10="",IF(WEEKDAY(B8,1)=MOD($R$3+5,7)+1,B8,""),G10+1)</f>
        <v>44744</v>
      </c>
      <c r="I10" s="9"/>
      <c r="J10" s="10" t="str">
        <f>IF(WEEKDAY(J8,1)=MOD($R$3,7),J8,"")</f>
        <v/>
      </c>
      <c r="K10" s="11">
        <f>IF(J10="",IF(WEEKDAY(J8,1)=MOD($R$3,7)+1,J8,""),J10+1)</f>
        <v>44774</v>
      </c>
      <c r="L10" s="11">
        <f>IF(K10="",IF(WEEKDAY(J8,1)=MOD($R$3+1,7)+1,J8,""),K10+1)</f>
        <v>44775</v>
      </c>
      <c r="M10" s="11">
        <f>IF(L10="",IF(WEEKDAY(J8,1)=MOD($R$3+2,7)+1,J8,""),L10+1)</f>
        <v>44776</v>
      </c>
      <c r="N10" s="11">
        <f>IF(M10="",IF(WEEKDAY(J8,1)=MOD($R$3+3,7)+1,J8,""),M10+1)</f>
        <v>44777</v>
      </c>
      <c r="O10" s="11">
        <f>IF(N10="",IF(WEEKDAY(J8,1)=MOD($R$3+4,7)+1,J8,""),N10+1)</f>
        <v>44778</v>
      </c>
      <c r="P10" s="10">
        <f>IF(O10="",IF(WEEKDAY(J8,1)=MOD($R$3+5,7)+1,J8,""),O10+1)</f>
        <v>44779</v>
      </c>
      <c r="Q10" s="9"/>
      <c r="R10" s="10" t="str">
        <f>IF(WEEKDAY(R8,1)=MOD($R$3,7),R8,"")</f>
        <v/>
      </c>
      <c r="S10" s="10" t="str">
        <f>IF(R10="",IF(WEEKDAY(R8,1)=MOD($R$3,7)+1,R8,""),R10+1)</f>
        <v/>
      </c>
      <c r="T10" s="10" t="str">
        <f>IF(S10="",IF(WEEKDAY(R8,1)=MOD($R$3+1,7)+1,R8,""),S10+1)</f>
        <v/>
      </c>
      <c r="U10" s="10" t="str">
        <f>IF(T10="",IF(WEEKDAY(R8,1)=MOD($R$3+2,7)+1,R8,""),T10+1)</f>
        <v/>
      </c>
      <c r="V10" s="10">
        <f>IF(U10="",IF(WEEKDAY(R8,1)=MOD($R$3+3,7)+1,R8,""),U10+1)</f>
        <v>44805</v>
      </c>
      <c r="W10" s="10">
        <f>IF(V10="",IF(WEEKDAY(R8,1)=MOD($R$3+4,7)+1,R8,""),V10+1)</f>
        <v>44806</v>
      </c>
      <c r="X10" s="10">
        <f>IF(W10="",IF(WEEKDAY(R8,1)=MOD($R$3+5,7)+1,R8,""),W10+1)</f>
        <v>44807</v>
      </c>
      <c r="Y10" s="9"/>
      <c r="Z10" s="10" t="str">
        <f>IF(WEEKDAY(Z8,1)=MOD($R$3,7),Z8,"")</f>
        <v/>
      </c>
      <c r="AA10" s="10" t="str">
        <f>IF(Z10="",IF(WEEKDAY(Z8,1)=MOD($R$3,7)+1,Z8,""),Z10+1)</f>
        <v/>
      </c>
      <c r="AB10" s="10" t="str">
        <f>IF(AA10="",IF(WEEKDAY(Z8,1)=MOD($R$3+1,7)+1,Z8,""),AA10+1)</f>
        <v/>
      </c>
      <c r="AC10" s="10" t="str">
        <f>IF(AB10="",IF(WEEKDAY(Z8,1)=MOD($R$3+2,7)+1,Z8,""),AB10+1)</f>
        <v/>
      </c>
      <c r="AD10" s="10" t="str">
        <f>IF(AC10="",IF(WEEKDAY(Z8,1)=MOD($R$3+3,7)+1,Z8,""),AC10+1)</f>
        <v/>
      </c>
      <c r="AE10" s="10" t="str">
        <f>IF(AD10="",IF(WEEKDAY(Z8,1)=MOD($R$3+4,7)+1,Z8,""),AD10+1)</f>
        <v/>
      </c>
      <c r="AF10" s="10">
        <f>IF(AE10="",IF(WEEKDAY(Z8,1)=MOD($R$3+5,7)+1,Z8,""),AE10+1)</f>
        <v>44835</v>
      </c>
      <c r="AG10" s="9"/>
    </row>
    <row r="11" spans="2:33" ht="15" customHeight="1" x14ac:dyDescent="0.3">
      <c r="B11" s="10">
        <f>IF(H10="","",IF(MONTH(H10+1)&lt;&gt;MONTH(H10),"",H10+1))</f>
        <v>44745</v>
      </c>
      <c r="C11" s="12">
        <f>IF(B11="","",IF(MONTH(B11+1)&lt;&gt;MONTH(B11),"",B11+1))</f>
        <v>44746</v>
      </c>
      <c r="D11" s="10">
        <f t="shared" ref="D11:H15" si="0">IF(C11="","",IF(MONTH(C11+1)&lt;&gt;MONTH(C11),"",C11+1))</f>
        <v>44747</v>
      </c>
      <c r="E11" s="10">
        <f t="shared" si="0"/>
        <v>44748</v>
      </c>
      <c r="F11" s="10">
        <f t="shared" si="0"/>
        <v>44749</v>
      </c>
      <c r="G11" s="10">
        <f t="shared" si="0"/>
        <v>44750</v>
      </c>
      <c r="H11" s="10">
        <f t="shared" si="0"/>
        <v>44751</v>
      </c>
      <c r="I11" s="9"/>
      <c r="J11" s="10">
        <f>IF(P10="","",IF(MONTH(P10+1)&lt;&gt;MONTH(P10),"",P10+1))</f>
        <v>44780</v>
      </c>
      <c r="K11" s="30">
        <f>IF(J11="","",IF(MONTH(J11+1)&lt;&gt;MONTH(J11),"",J11+1))</f>
        <v>44781</v>
      </c>
      <c r="L11" s="10">
        <f t="shared" ref="L11:P15" si="1">IF(K11="","",IF(MONTH(K11+1)&lt;&gt;MONTH(K11),"",K11+1))</f>
        <v>44782</v>
      </c>
      <c r="M11" s="10">
        <f t="shared" si="1"/>
        <v>44783</v>
      </c>
      <c r="N11" s="10">
        <f t="shared" si="1"/>
        <v>44784</v>
      </c>
      <c r="O11" s="10">
        <f t="shared" si="1"/>
        <v>44785</v>
      </c>
      <c r="P11" s="10">
        <f t="shared" si="1"/>
        <v>44786</v>
      </c>
      <c r="Q11" s="9"/>
      <c r="R11" s="10">
        <f>IF(X10="","",IF(MONTH(X10+1)&lt;&gt;MONTH(X10),"",X10+1))</f>
        <v>44808</v>
      </c>
      <c r="S11" s="12">
        <f>IF(R11="","",IF(MONTH(R11+1)&lt;&gt;MONTH(R11),"",R11+1))</f>
        <v>44809</v>
      </c>
      <c r="T11" s="10">
        <f t="shared" ref="T11:X15" si="2">IF(S11="","",IF(MONTH(S11+1)&lt;&gt;MONTH(S11),"",S11+1))</f>
        <v>44810</v>
      </c>
      <c r="U11" s="10">
        <f t="shared" si="2"/>
        <v>44811</v>
      </c>
      <c r="V11" s="10">
        <f t="shared" si="2"/>
        <v>44812</v>
      </c>
      <c r="W11" s="10">
        <f t="shared" si="2"/>
        <v>44813</v>
      </c>
      <c r="X11" s="10">
        <f t="shared" si="2"/>
        <v>44814</v>
      </c>
      <c r="Y11" s="9"/>
      <c r="Z11" s="10">
        <f>IF(AF10="","",IF(MONTH(AF10+1)&lt;&gt;MONTH(AF10),"",AF10+1))</f>
        <v>44836</v>
      </c>
      <c r="AA11" s="10">
        <f>IF(Z11="","",IF(MONTH(Z11+1)&lt;&gt;MONTH(Z11),"",Z11+1))</f>
        <v>44837</v>
      </c>
      <c r="AB11" s="10">
        <f t="shared" ref="AB11:AF15" si="3">IF(AA11="","",IF(MONTH(AA11+1)&lt;&gt;MONTH(AA11),"",AA11+1))</f>
        <v>44838</v>
      </c>
      <c r="AC11" s="10">
        <f t="shared" si="3"/>
        <v>44839</v>
      </c>
      <c r="AD11" s="10">
        <f t="shared" si="3"/>
        <v>44840</v>
      </c>
      <c r="AE11" s="10">
        <f t="shared" si="3"/>
        <v>44841</v>
      </c>
      <c r="AF11" s="10">
        <f t="shared" si="3"/>
        <v>44842</v>
      </c>
      <c r="AG11" s="9"/>
    </row>
    <row r="12" spans="2:33" ht="15" customHeight="1" x14ac:dyDescent="0.3">
      <c r="B12" s="10">
        <f>IF(H11="","",IF(MONTH(H11+1)&lt;&gt;MONTH(H11),"",H11+1))</f>
        <v>44752</v>
      </c>
      <c r="C12" s="10">
        <f>IF(B12="","",IF(MONTH(B12+1)&lt;&gt;MONTH(B12),"",B12+1))</f>
        <v>44753</v>
      </c>
      <c r="D12" s="10">
        <f t="shared" si="0"/>
        <v>44754</v>
      </c>
      <c r="E12" s="10">
        <f t="shared" si="0"/>
        <v>44755</v>
      </c>
      <c r="F12" s="10">
        <f t="shared" si="0"/>
        <v>44756</v>
      </c>
      <c r="G12" s="10">
        <f t="shared" si="0"/>
        <v>44757</v>
      </c>
      <c r="H12" s="10">
        <f t="shared" si="0"/>
        <v>44758</v>
      </c>
      <c r="I12" s="9"/>
      <c r="J12" s="10">
        <f>IF(P11="","",IF(MONTH(P11+1)&lt;&gt;MONTH(P11),"",P11+1))</f>
        <v>44787</v>
      </c>
      <c r="K12" s="10">
        <f>IF(J12="","",IF(MONTH(J12+1)&lt;&gt;MONTH(J12),"",J12+1))</f>
        <v>44788</v>
      </c>
      <c r="L12" s="10">
        <f t="shared" si="1"/>
        <v>44789</v>
      </c>
      <c r="M12" s="10">
        <f t="shared" si="1"/>
        <v>44790</v>
      </c>
      <c r="N12" s="10">
        <f t="shared" si="1"/>
        <v>44791</v>
      </c>
      <c r="O12" s="10">
        <f t="shared" si="1"/>
        <v>44792</v>
      </c>
      <c r="P12" s="10">
        <f t="shared" si="1"/>
        <v>44793</v>
      </c>
      <c r="Q12" s="9"/>
      <c r="R12" s="10">
        <f>IF(X11="","",IF(MONTH(X11+1)&lt;&gt;MONTH(X11),"",X11+1))</f>
        <v>44815</v>
      </c>
      <c r="S12" s="10">
        <f>IF(R12="","",IF(MONTH(R12+1)&lt;&gt;MONTH(R12),"",R12+1))</f>
        <v>44816</v>
      </c>
      <c r="T12" s="10">
        <f t="shared" si="2"/>
        <v>44817</v>
      </c>
      <c r="U12" s="10">
        <f t="shared" si="2"/>
        <v>44818</v>
      </c>
      <c r="V12" s="10">
        <f t="shared" si="2"/>
        <v>44819</v>
      </c>
      <c r="W12" s="10">
        <f t="shared" si="2"/>
        <v>44820</v>
      </c>
      <c r="X12" s="10">
        <f t="shared" si="2"/>
        <v>44821</v>
      </c>
      <c r="Y12" s="9"/>
      <c r="Z12" s="10">
        <f>IF(AF11="","",IF(MONTH(AF11+1)&lt;&gt;MONTH(AF11),"",AF11+1))</f>
        <v>44843</v>
      </c>
      <c r="AA12" s="10">
        <f>IF(Z12="","",IF(MONTH(Z12+1)&lt;&gt;MONTH(Z12),"",Z12+1))</f>
        <v>44844</v>
      </c>
      <c r="AB12" s="10">
        <f t="shared" si="3"/>
        <v>44845</v>
      </c>
      <c r="AC12" s="10">
        <f t="shared" si="3"/>
        <v>44846</v>
      </c>
      <c r="AD12" s="10">
        <f t="shared" si="3"/>
        <v>44847</v>
      </c>
      <c r="AE12" s="10">
        <f t="shared" si="3"/>
        <v>44848</v>
      </c>
      <c r="AF12" s="10">
        <f t="shared" si="3"/>
        <v>44849</v>
      </c>
      <c r="AG12" s="9"/>
    </row>
    <row r="13" spans="2:33" ht="15" customHeight="1" x14ac:dyDescent="0.3">
      <c r="B13" s="10">
        <f>IF(H12="","",IF(MONTH(H12+1)&lt;&gt;MONTH(H12),"",H12+1))</f>
        <v>44759</v>
      </c>
      <c r="C13" s="10">
        <f>IF(B13="","",IF(MONTH(B13+1)&lt;&gt;MONTH(B13),"",B13+1))</f>
        <v>44760</v>
      </c>
      <c r="D13" s="10">
        <f t="shared" si="0"/>
        <v>44761</v>
      </c>
      <c r="E13" s="10">
        <f t="shared" si="0"/>
        <v>44762</v>
      </c>
      <c r="F13" s="10">
        <f t="shared" si="0"/>
        <v>44763</v>
      </c>
      <c r="G13" s="10">
        <f t="shared" si="0"/>
        <v>44764</v>
      </c>
      <c r="H13" s="10">
        <f t="shared" si="0"/>
        <v>44765</v>
      </c>
      <c r="I13" s="9"/>
      <c r="J13" s="10">
        <f>IF(P12="","",IF(MONTH(P12+1)&lt;&gt;MONTH(P12),"",P12+1))</f>
        <v>44794</v>
      </c>
      <c r="K13" s="10">
        <f>IF(J13="","",IF(MONTH(J13+1)&lt;&gt;MONTH(J13),"",J13+1))</f>
        <v>44795</v>
      </c>
      <c r="L13" s="10">
        <f t="shared" si="1"/>
        <v>44796</v>
      </c>
      <c r="M13" s="10">
        <f t="shared" si="1"/>
        <v>44797</v>
      </c>
      <c r="N13" s="10">
        <f t="shared" si="1"/>
        <v>44798</v>
      </c>
      <c r="O13" s="10">
        <f t="shared" si="1"/>
        <v>44799</v>
      </c>
      <c r="P13" s="10">
        <f t="shared" si="1"/>
        <v>44800</v>
      </c>
      <c r="Q13" s="9"/>
      <c r="R13" s="10">
        <f>IF(X12="","",IF(MONTH(X12+1)&lt;&gt;MONTH(X12),"",X12+1))</f>
        <v>44822</v>
      </c>
      <c r="S13" s="10">
        <f>IF(R13="","",IF(MONTH(R13+1)&lt;&gt;MONTH(R13),"",R13+1))</f>
        <v>44823</v>
      </c>
      <c r="T13" s="10">
        <f t="shared" si="2"/>
        <v>44824</v>
      </c>
      <c r="U13" s="10">
        <f t="shared" si="2"/>
        <v>44825</v>
      </c>
      <c r="V13" s="10">
        <f t="shared" si="2"/>
        <v>44826</v>
      </c>
      <c r="W13" s="10">
        <f t="shared" si="2"/>
        <v>44827</v>
      </c>
      <c r="X13" s="10">
        <f t="shared" si="2"/>
        <v>44828</v>
      </c>
      <c r="Y13" s="9"/>
      <c r="Z13" s="10">
        <f>IF(AF12="","",IF(MONTH(AF12+1)&lt;&gt;MONTH(AF12),"",AF12+1))</f>
        <v>44850</v>
      </c>
      <c r="AA13" s="10">
        <f>IF(Z13="","",IF(MONTH(Z13+1)&lt;&gt;MONTH(Z13),"",Z13+1))</f>
        <v>44851</v>
      </c>
      <c r="AB13" s="10">
        <f t="shared" si="3"/>
        <v>44852</v>
      </c>
      <c r="AC13" s="10">
        <f t="shared" si="3"/>
        <v>44853</v>
      </c>
      <c r="AD13" s="10">
        <f t="shared" si="3"/>
        <v>44854</v>
      </c>
      <c r="AE13" s="10">
        <f t="shared" si="3"/>
        <v>44855</v>
      </c>
      <c r="AF13" s="10">
        <f t="shared" si="3"/>
        <v>44856</v>
      </c>
      <c r="AG13" s="9"/>
    </row>
    <row r="14" spans="2:33" ht="15" customHeight="1" x14ac:dyDescent="0.3">
      <c r="B14" s="10">
        <f>IF(H13="","",IF(MONTH(H13+1)&lt;&gt;MONTH(H13),"",H13+1))</f>
        <v>44766</v>
      </c>
      <c r="C14" s="10">
        <f>IF(B14="","",IF(MONTH(B14+1)&lt;&gt;MONTH(B14),"",B14+1))</f>
        <v>44767</v>
      </c>
      <c r="D14" s="10">
        <f t="shared" si="0"/>
        <v>44768</v>
      </c>
      <c r="E14" s="10">
        <f t="shared" si="0"/>
        <v>44769</v>
      </c>
      <c r="F14" s="10">
        <f t="shared" si="0"/>
        <v>44770</v>
      </c>
      <c r="G14" s="10">
        <f t="shared" si="0"/>
        <v>44771</v>
      </c>
      <c r="H14" s="10">
        <f t="shared" si="0"/>
        <v>44772</v>
      </c>
      <c r="I14" s="9"/>
      <c r="J14" s="10">
        <f>IF(P13="","",IF(MONTH(P13+1)&lt;&gt;MONTH(P13),"",P13+1))</f>
        <v>44801</v>
      </c>
      <c r="K14" s="10">
        <f>IF(J14="","",IF(MONTH(J14+1)&lt;&gt;MONTH(J14),"",J14+1))</f>
        <v>44802</v>
      </c>
      <c r="L14" s="10">
        <f t="shared" si="1"/>
        <v>44803</v>
      </c>
      <c r="M14" s="13">
        <f t="shared" si="1"/>
        <v>44804</v>
      </c>
      <c r="N14" s="14" t="str">
        <f t="shared" si="1"/>
        <v/>
      </c>
      <c r="O14" s="14" t="str">
        <f t="shared" si="1"/>
        <v/>
      </c>
      <c r="P14" s="14" t="str">
        <f t="shared" si="1"/>
        <v/>
      </c>
      <c r="Q14" s="9"/>
      <c r="R14" s="10">
        <f>IF(X13="","",IF(MONTH(X13+1)&lt;&gt;MONTH(X13),"",X13+1))</f>
        <v>44829</v>
      </c>
      <c r="S14" s="10">
        <f>IF(R14="","",IF(MONTH(R14+1)&lt;&gt;MONTH(R14),"",R14+1))</f>
        <v>44830</v>
      </c>
      <c r="T14" s="10">
        <f t="shared" si="2"/>
        <v>44831</v>
      </c>
      <c r="U14" s="10">
        <f t="shared" si="2"/>
        <v>44832</v>
      </c>
      <c r="V14" s="30">
        <f t="shared" si="2"/>
        <v>44833</v>
      </c>
      <c r="W14" s="30">
        <f>IF(V14="","",IF(MONTH(V14+1)&lt;&gt;MONTH(V14),"",V14+1))</f>
        <v>44834</v>
      </c>
      <c r="X14" s="14" t="str">
        <f t="shared" si="2"/>
        <v/>
      </c>
      <c r="Y14" s="9"/>
      <c r="Z14" s="10">
        <f>IF(AF13="","",IF(MONTH(AF13+1)&lt;&gt;MONTH(AF13),"",AF13+1))</f>
        <v>44857</v>
      </c>
      <c r="AA14" s="10">
        <f>IF(Z14="","",IF(MONTH(Z14+1)&lt;&gt;MONTH(Z14),"",Z14+1))</f>
        <v>44858</v>
      </c>
      <c r="AB14" s="10">
        <f t="shared" si="3"/>
        <v>44859</v>
      </c>
      <c r="AC14" s="10">
        <f t="shared" si="3"/>
        <v>44860</v>
      </c>
      <c r="AD14" s="10">
        <f t="shared" si="3"/>
        <v>44861</v>
      </c>
      <c r="AE14" s="10">
        <f t="shared" si="3"/>
        <v>44862</v>
      </c>
      <c r="AF14" s="10">
        <f t="shared" si="3"/>
        <v>44863</v>
      </c>
      <c r="AG14" s="9"/>
    </row>
    <row r="15" spans="2:33" ht="15" customHeight="1" x14ac:dyDescent="0.3">
      <c r="B15" s="10">
        <f>IF(H14="","",IF(MONTH(H14+1)&lt;&gt;MONTH(H14),"",H14+1))</f>
        <v>44773</v>
      </c>
      <c r="C15" s="14" t="str">
        <f>IF(B15="","",IF(MONTH(B15+1)&lt;&gt;MONTH(B15),"",B15+1))</f>
        <v/>
      </c>
      <c r="D15" s="14" t="str">
        <f t="shared" si="0"/>
        <v/>
      </c>
      <c r="E15" s="14" t="str">
        <f t="shared" si="0"/>
        <v/>
      </c>
      <c r="F15" s="14" t="str">
        <f t="shared" si="0"/>
        <v/>
      </c>
      <c r="G15" s="14" t="str">
        <f t="shared" si="0"/>
        <v/>
      </c>
      <c r="H15" s="14" t="str">
        <f t="shared" si="0"/>
        <v/>
      </c>
      <c r="I15" s="9"/>
      <c r="J15" s="14" t="str">
        <f>IF(P14="","",IF(MONTH(P14+1)&lt;&gt;MONTH(P14),"",P14+1))</f>
        <v/>
      </c>
      <c r="K15" s="14" t="str">
        <f>IF(J15="","",IF(MONTH(J15+1)&lt;&gt;MONTH(J15),"",J15+1))</f>
        <v/>
      </c>
      <c r="L15" s="14" t="str">
        <f t="shared" si="1"/>
        <v/>
      </c>
      <c r="M15" s="14" t="str">
        <f t="shared" si="1"/>
        <v/>
      </c>
      <c r="N15" s="14" t="str">
        <f t="shared" si="1"/>
        <v/>
      </c>
      <c r="O15" s="14" t="str">
        <f t="shared" si="1"/>
        <v/>
      </c>
      <c r="P15" s="14" t="str">
        <f t="shared" si="1"/>
        <v/>
      </c>
      <c r="Q15" s="9"/>
      <c r="R15" s="14" t="str">
        <f>IF(X14="","",IF(MONTH(X14+1)&lt;&gt;MONTH(X14),"",X14+1))</f>
        <v/>
      </c>
      <c r="S15" s="14" t="str">
        <f>IF(R15="","",IF(MONTH(R15+1)&lt;&gt;MONTH(R15),"",R15+1))</f>
        <v/>
      </c>
      <c r="T15" s="14" t="str">
        <f t="shared" si="2"/>
        <v/>
      </c>
      <c r="U15" s="14" t="str">
        <f t="shared" si="2"/>
        <v/>
      </c>
      <c r="V15" s="14" t="str">
        <f t="shared" si="2"/>
        <v/>
      </c>
      <c r="W15" s="14" t="str">
        <f t="shared" si="2"/>
        <v/>
      </c>
      <c r="X15" s="14" t="str">
        <f t="shared" si="2"/>
        <v/>
      </c>
      <c r="Y15" s="9"/>
      <c r="Z15" s="10">
        <f>IF(AF14="","",IF(MONTH(AF14+1)&lt;&gt;MONTH(AF14),"",AF14+1))</f>
        <v>44864</v>
      </c>
      <c r="AA15" s="10">
        <f>IF(Z15="","",IF(MONTH(Z15+1)&lt;&gt;MONTH(Z15),"",Z15+1))</f>
        <v>44865</v>
      </c>
      <c r="AB15" s="14" t="str">
        <f t="shared" si="3"/>
        <v/>
      </c>
      <c r="AC15" s="14" t="str">
        <f t="shared" si="3"/>
        <v/>
      </c>
      <c r="AD15" s="14" t="str">
        <f t="shared" si="3"/>
        <v/>
      </c>
      <c r="AE15" s="14" t="str">
        <f t="shared" si="3"/>
        <v/>
      </c>
      <c r="AF15" s="14" t="str">
        <f t="shared" si="3"/>
        <v/>
      </c>
      <c r="AG15" s="9"/>
    </row>
    <row r="16" spans="2:33" ht="15" customHeigh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15" customHeight="1" x14ac:dyDescent="0.3">
      <c r="B17" s="6">
        <f>DATE(YEAR(Z8+42),MONTH(Z8+42),1)</f>
        <v>44866</v>
      </c>
      <c r="C17" s="6"/>
      <c r="D17" s="6"/>
      <c r="E17" s="6"/>
      <c r="F17" s="6"/>
      <c r="G17" s="6"/>
      <c r="H17" s="6"/>
      <c r="I17" s="7"/>
      <c r="J17" s="6">
        <f>DATE(YEAR(B17+42),MONTH(B17+42),1)</f>
        <v>44896</v>
      </c>
      <c r="K17" s="6"/>
      <c r="L17" s="6"/>
      <c r="M17" s="6"/>
      <c r="N17" s="6"/>
      <c r="O17" s="6"/>
      <c r="P17" s="6"/>
      <c r="Q17" s="7"/>
      <c r="R17" s="6">
        <f>DATE(YEAR(J17+42),MONTH(J17+42),1)</f>
        <v>44927</v>
      </c>
      <c r="S17" s="6"/>
      <c r="T17" s="6"/>
      <c r="U17" s="6"/>
      <c r="V17" s="6"/>
      <c r="W17" s="6"/>
      <c r="X17" s="6"/>
      <c r="Y17" s="7"/>
      <c r="Z17" s="6">
        <f>DATE(YEAR(R17+42),MONTH(R17+42),1)</f>
        <v>44958</v>
      </c>
      <c r="AA17" s="6"/>
      <c r="AB17" s="6"/>
      <c r="AC17" s="6"/>
      <c r="AD17" s="6"/>
      <c r="AE17" s="6"/>
      <c r="AF17" s="6"/>
      <c r="AG17" s="7"/>
    </row>
    <row r="18" spans="2:33" ht="15" customHeight="1" x14ac:dyDescent="0.3">
      <c r="B18" s="8" t="str">
        <f>CHOOSE(1+MOD($R$3+1-2,7),"S","M","T","W","T","F","S")</f>
        <v>S</v>
      </c>
      <c r="C18" s="8" t="str">
        <f>CHOOSE(1+MOD($R$3+2-2,7),"S","M","T","W","T","F","S")</f>
        <v>M</v>
      </c>
      <c r="D18" s="8" t="str">
        <f>CHOOSE(1+MOD($R$3+3-2,7),"S","M","T","W","T","F","S")</f>
        <v>T</v>
      </c>
      <c r="E18" s="8" t="str">
        <f>CHOOSE(1+MOD($R$3+4-2,7),"S","M","T","W","T","F","S")</f>
        <v>W</v>
      </c>
      <c r="F18" s="8" t="str">
        <f>CHOOSE(1+MOD($R$3+5-2,7),"S","M","T","W","T","F","S")</f>
        <v>T</v>
      </c>
      <c r="G18" s="8" t="str">
        <f>CHOOSE(1+MOD($R$3+6-2,7),"S","M","T","W","T","F","S")</f>
        <v>F</v>
      </c>
      <c r="H18" s="8" t="str">
        <f>CHOOSE(1+MOD($R$3+7-2,7),"S","M","T","W","T","F","S")</f>
        <v>S</v>
      </c>
      <c r="I18" s="9"/>
      <c r="J18" s="8" t="str">
        <f>CHOOSE(1+MOD($R$3+1-2,7),"S","M","T","W","T","F","S")</f>
        <v>S</v>
      </c>
      <c r="K18" s="8" t="str">
        <f>CHOOSE(1+MOD($R$3+2-2,7),"S","M","T","W","T","F","S")</f>
        <v>M</v>
      </c>
      <c r="L18" s="8" t="str">
        <f>CHOOSE(1+MOD($R$3+3-2,7),"S","M","T","W","T","F","S")</f>
        <v>T</v>
      </c>
      <c r="M18" s="8" t="str">
        <f>CHOOSE(1+MOD($R$3+4-2,7),"S","M","T","W","T","F","S")</f>
        <v>W</v>
      </c>
      <c r="N18" s="8" t="str">
        <f>CHOOSE(1+MOD($R$3+5-2,7),"S","M","T","W","T","F","S")</f>
        <v>T</v>
      </c>
      <c r="O18" s="8" t="str">
        <f>CHOOSE(1+MOD($R$3+6-2,7),"S","M","T","W","T","F","S")</f>
        <v>F</v>
      </c>
      <c r="P18" s="8" t="str">
        <f>CHOOSE(1+MOD($R$3+7-2,7),"S","M","T","W","T","F","S")</f>
        <v>S</v>
      </c>
      <c r="Q18" s="9"/>
      <c r="R18" s="8" t="str">
        <f>CHOOSE(1+MOD($R$3+1-2,7),"S","M","T","W","T","F","S")</f>
        <v>S</v>
      </c>
      <c r="S18" s="8" t="str">
        <f>CHOOSE(1+MOD($R$3+2-2,7),"S","M","T","W","T","F","S")</f>
        <v>M</v>
      </c>
      <c r="T18" s="8" t="str">
        <f>CHOOSE(1+MOD($R$3+3-2,7),"S","M","T","W","T","F","S")</f>
        <v>T</v>
      </c>
      <c r="U18" s="8" t="str">
        <f>CHOOSE(1+MOD($R$3+4-2,7),"S","M","T","W","T","F","S")</f>
        <v>W</v>
      </c>
      <c r="V18" s="8" t="str">
        <f>CHOOSE(1+MOD($R$3+5-2,7),"S","M","T","W","T","F","S")</f>
        <v>T</v>
      </c>
      <c r="W18" s="8" t="str">
        <f>CHOOSE(1+MOD($R$3+6-2,7),"S","M","T","W","T","F","S")</f>
        <v>F</v>
      </c>
      <c r="X18" s="8" t="str">
        <f>CHOOSE(1+MOD($R$3+7-2,7),"S","M","T","W","T","F","S")</f>
        <v>S</v>
      </c>
      <c r="Y18" s="9"/>
      <c r="Z18" s="8" t="str">
        <f>CHOOSE(1+MOD($R$3+1-2,7),"S","M","T","W","T","F","S")</f>
        <v>S</v>
      </c>
      <c r="AA18" s="8" t="str">
        <f>CHOOSE(1+MOD($R$3+2-2,7),"S","M","T","W","T","F","S")</f>
        <v>M</v>
      </c>
      <c r="AB18" s="8" t="str">
        <f>CHOOSE(1+MOD($R$3+3-2,7),"S","M","T","W","T","F","S")</f>
        <v>T</v>
      </c>
      <c r="AC18" s="8" t="str">
        <f>CHOOSE(1+MOD($R$3+4-2,7),"S","M","T","W","T","F","S")</f>
        <v>W</v>
      </c>
      <c r="AD18" s="8" t="str">
        <f>CHOOSE(1+MOD($R$3+5-2,7),"S","M","T","W","T","F","S")</f>
        <v>T</v>
      </c>
      <c r="AE18" s="8" t="str">
        <f>CHOOSE(1+MOD($R$3+6-2,7),"S","M","T","W","T","F","S")</f>
        <v>F</v>
      </c>
      <c r="AF18" s="8" t="str">
        <f>CHOOSE(1+MOD($R$3+7-2,7),"S","M","T","W","T","F","S")</f>
        <v>S</v>
      </c>
      <c r="AG18" s="9"/>
    </row>
    <row r="19" spans="2:33" ht="15" customHeight="1" x14ac:dyDescent="0.3">
      <c r="B19" s="10" t="str">
        <f>IF(WEEKDAY(B17,1)=MOD($R$3,7),B17,"")</f>
        <v/>
      </c>
      <c r="C19" s="10" t="str">
        <f>IF(B19="",IF(WEEKDAY(B17,1)=MOD($R$3,7)+1,B17,""),B19+1)</f>
        <v/>
      </c>
      <c r="D19" s="10">
        <f>IF(C19="",IF(WEEKDAY(B17,1)=MOD($R$3+1,7)+1,B17,""),C19+1)</f>
        <v>44866</v>
      </c>
      <c r="E19" s="10">
        <f>IF(D19="",IF(WEEKDAY(B17,1)=MOD($R$3+2,7)+1,B17,""),D19+1)</f>
        <v>44867</v>
      </c>
      <c r="F19" s="10">
        <f>IF(E19="",IF(WEEKDAY(B17,1)=MOD($R$3+3,7)+1,B17,""),E19+1)</f>
        <v>44868</v>
      </c>
      <c r="G19" s="10">
        <f>IF(F19="",IF(WEEKDAY(B17,1)=MOD($R$3+4,7)+1,B17,""),F19+1)</f>
        <v>44869</v>
      </c>
      <c r="H19" s="10">
        <f>IF(G19="",IF(WEEKDAY(B17,1)=MOD($R$3+5,7)+1,B17,""),G19+1)</f>
        <v>44870</v>
      </c>
      <c r="I19" s="9"/>
      <c r="J19" s="10" t="str">
        <f>IF(WEEKDAY(J17,1)=MOD($R$3,7),J17,"")</f>
        <v/>
      </c>
      <c r="K19" s="10" t="str">
        <f>IF(J19="",IF(WEEKDAY(J17,1)=MOD($R$3,7)+1,J17,""),J19+1)</f>
        <v/>
      </c>
      <c r="L19" s="10" t="str">
        <f>IF(K19="",IF(WEEKDAY(J17,1)=MOD($R$3+1,7)+1,J17,""),K19+1)</f>
        <v/>
      </c>
      <c r="M19" s="10" t="str">
        <f>IF(L19="",IF(WEEKDAY(J17,1)=MOD($R$3+2,7)+1,J17,""),L19+1)</f>
        <v/>
      </c>
      <c r="N19" s="10">
        <f>IF(M19="",IF(WEEKDAY(J17,1)=MOD($R$3+3,7)+1,J17,""),M19+1)</f>
        <v>44896</v>
      </c>
      <c r="O19" s="10">
        <f>IF(N19="",IF(WEEKDAY(J17,1)=MOD($R$3+4,7)+1,J17,""),N19+1)</f>
        <v>44897</v>
      </c>
      <c r="P19" s="10">
        <f>IF(O19="",IF(WEEKDAY(J17,1)=MOD($R$3+5,7)+1,J17,""),O19+1)</f>
        <v>44898</v>
      </c>
      <c r="Q19" s="9"/>
      <c r="R19" s="10">
        <f>IF(WEEKDAY(R17,1)=MOD($R$3,7),R17,"")</f>
        <v>44927</v>
      </c>
      <c r="S19" s="12">
        <f>IF(R19="",IF(WEEKDAY(R17,1)=MOD($R$3,7)+1,R17,""),R19+1)</f>
        <v>44928</v>
      </c>
      <c r="T19" s="30">
        <f>IF(S19="",IF(WEEKDAY(R17,1)=MOD($R$3+1,7)+1,R17,""),S19+1)</f>
        <v>44929</v>
      </c>
      <c r="U19" s="31">
        <f>IF(T19="",IF(WEEKDAY(R17,1)=MOD($R$3+2,7)+1,R17,""),T19+1)</f>
        <v>44930</v>
      </c>
      <c r="V19" s="10">
        <f>IF(U19="",IF(WEEKDAY(R17,1)=MOD($R$3+3,7)+1,R17,""),U19+1)</f>
        <v>44931</v>
      </c>
      <c r="W19" s="10">
        <f>IF(V19="",IF(WEEKDAY(R17,1)=MOD($R$3+4,7)+1,R17,""),V19+1)</f>
        <v>44932</v>
      </c>
      <c r="X19" s="10">
        <f>IF(W19="",IF(WEEKDAY(R17,1)=MOD($R$3+5,7)+1,R17,""),W19+1)</f>
        <v>44933</v>
      </c>
      <c r="Y19" s="9"/>
      <c r="Z19" s="10" t="str">
        <f>IF(WEEKDAY(Z17,1)=MOD($R$3,7),Z17,"")</f>
        <v/>
      </c>
      <c r="AA19" s="10" t="str">
        <f>IF(Z19="",IF(WEEKDAY(Z17,1)=MOD($R$3,7)+1,Z17,""),Z19+1)</f>
        <v/>
      </c>
      <c r="AB19" s="10" t="str">
        <f>IF(AA19="",IF(WEEKDAY(Z17,1)=MOD($R$3+1,7)+1,Z17,""),AA19+1)</f>
        <v/>
      </c>
      <c r="AC19" s="10">
        <f>IF(AB19="",IF(WEEKDAY(Z17,1)=MOD($R$3+2,7)+1,Z17,""),AB19+1)</f>
        <v>44958</v>
      </c>
      <c r="AD19" s="10">
        <f>IF(AC19="",IF(WEEKDAY(Z17,1)=MOD($R$3+3,7)+1,Z17,""),AC19+1)</f>
        <v>44959</v>
      </c>
      <c r="AE19" s="10">
        <f>IF(AD19="",IF(WEEKDAY(Z17,1)=MOD($R$3+4,7)+1,Z17,""),AD19+1)</f>
        <v>44960</v>
      </c>
      <c r="AF19" s="10">
        <f>IF(AE19="",IF(WEEKDAY(Z17,1)=MOD($R$3+5,7)+1,Z17,""),AE19+1)</f>
        <v>44961</v>
      </c>
      <c r="AG19" s="9"/>
    </row>
    <row r="20" spans="2:33" ht="15" customHeight="1" x14ac:dyDescent="0.3">
      <c r="B20" s="10">
        <f>IF(H19="","",IF(MONTH(H19+1)&lt;&gt;MONTH(H19),"",H19+1))</f>
        <v>44871</v>
      </c>
      <c r="C20" s="10">
        <f>IF(B20="","",IF(MONTH(B20+1)&lt;&gt;MONTH(B20),"",B20+1))</f>
        <v>44872</v>
      </c>
      <c r="D20" s="10">
        <f t="shared" ref="D20:H24" si="4">IF(C20="","",IF(MONTH(C20+1)&lt;&gt;MONTH(C20),"",C20+1))</f>
        <v>44873</v>
      </c>
      <c r="E20" s="10">
        <f t="shared" si="4"/>
        <v>44874</v>
      </c>
      <c r="F20" s="10">
        <f t="shared" si="4"/>
        <v>44875</v>
      </c>
      <c r="G20" s="10">
        <f t="shared" si="4"/>
        <v>44876</v>
      </c>
      <c r="H20" s="10">
        <f t="shared" si="4"/>
        <v>44877</v>
      </c>
      <c r="I20" s="9"/>
      <c r="J20" s="10">
        <f>IF(P19="","",IF(MONTH(P19+1)&lt;&gt;MONTH(P19),"",P19+1))</f>
        <v>44899</v>
      </c>
      <c r="K20" s="10">
        <f>IF(J20="","",IF(MONTH(J20+1)&lt;&gt;MONTH(J20),"",J20+1))</f>
        <v>44900</v>
      </c>
      <c r="L20" s="10">
        <f t="shared" ref="L20:P24" si="5">IF(K20="","",IF(MONTH(K20+1)&lt;&gt;MONTH(K20),"",K20+1))</f>
        <v>44901</v>
      </c>
      <c r="M20" s="10">
        <f t="shared" si="5"/>
        <v>44902</v>
      </c>
      <c r="N20" s="10">
        <f t="shared" si="5"/>
        <v>44903</v>
      </c>
      <c r="O20" s="10">
        <f t="shared" si="5"/>
        <v>44904</v>
      </c>
      <c r="P20" s="10">
        <f t="shared" si="5"/>
        <v>44905</v>
      </c>
      <c r="Q20" s="9"/>
      <c r="R20" s="10">
        <f>IF(X19="","",IF(MONTH(X19+1)&lt;&gt;MONTH(X19),"",X19+1))</f>
        <v>44934</v>
      </c>
      <c r="S20" s="10">
        <f>IF(R20="","",IF(MONTH(R20+1)&lt;&gt;MONTH(R20),"",R20+1))</f>
        <v>44935</v>
      </c>
      <c r="T20" s="10">
        <f t="shared" ref="T20:X24" si="6">IF(S20="","",IF(MONTH(S20+1)&lt;&gt;MONTH(S20),"",S20+1))</f>
        <v>44936</v>
      </c>
      <c r="U20" s="10">
        <f t="shared" si="6"/>
        <v>44937</v>
      </c>
      <c r="V20" s="10">
        <f t="shared" si="6"/>
        <v>44938</v>
      </c>
      <c r="W20" s="10">
        <f t="shared" si="6"/>
        <v>44939</v>
      </c>
      <c r="X20" s="10">
        <f t="shared" si="6"/>
        <v>44940</v>
      </c>
      <c r="Y20" s="9"/>
      <c r="Z20" s="10">
        <f>IF(AF19="","",IF(MONTH(AF19+1)&lt;&gt;MONTH(AF19),"",AF19+1))</f>
        <v>44962</v>
      </c>
      <c r="AA20" s="10">
        <f>IF(Z20="","",IF(MONTH(Z20+1)&lt;&gt;MONTH(Z20),"",Z20+1))</f>
        <v>44963</v>
      </c>
      <c r="AB20" s="10">
        <f t="shared" ref="AB20:AF24" si="7">IF(AA20="","",IF(MONTH(AA20+1)&lt;&gt;MONTH(AA20),"",AA20+1))</f>
        <v>44964</v>
      </c>
      <c r="AC20" s="10">
        <f t="shared" si="7"/>
        <v>44965</v>
      </c>
      <c r="AD20" s="10">
        <f t="shared" si="7"/>
        <v>44966</v>
      </c>
      <c r="AE20" s="10">
        <f t="shared" si="7"/>
        <v>44967</v>
      </c>
      <c r="AF20" s="10">
        <f t="shared" si="7"/>
        <v>44968</v>
      </c>
      <c r="AG20" s="9"/>
    </row>
    <row r="21" spans="2:33" ht="15" customHeight="1" x14ac:dyDescent="0.3">
      <c r="B21" s="10">
        <f>IF(H20="","",IF(MONTH(H20+1)&lt;&gt;MONTH(H20),"",H20+1))</f>
        <v>44878</v>
      </c>
      <c r="C21" s="10">
        <f>IF(B21="","",IF(MONTH(B21+1)&lt;&gt;MONTH(B21),"",B21+1))</f>
        <v>44879</v>
      </c>
      <c r="D21" s="10">
        <f t="shared" si="4"/>
        <v>44880</v>
      </c>
      <c r="E21" s="10">
        <f t="shared" si="4"/>
        <v>44881</v>
      </c>
      <c r="F21" s="10">
        <f t="shared" si="4"/>
        <v>44882</v>
      </c>
      <c r="G21" s="10">
        <f t="shared" si="4"/>
        <v>44883</v>
      </c>
      <c r="H21" s="10">
        <f t="shared" si="4"/>
        <v>44884</v>
      </c>
      <c r="I21" s="9"/>
      <c r="J21" s="10">
        <f>IF(P20="","",IF(MONTH(P20+1)&lt;&gt;MONTH(P20),"",P20+1))</f>
        <v>44906</v>
      </c>
      <c r="K21" s="10">
        <f>IF(J21="","",IF(MONTH(J21+1)&lt;&gt;MONTH(J21),"",J21+1))</f>
        <v>44907</v>
      </c>
      <c r="L21" s="10">
        <f t="shared" si="5"/>
        <v>44908</v>
      </c>
      <c r="M21" s="10">
        <f t="shared" si="5"/>
        <v>44909</v>
      </c>
      <c r="N21" s="10">
        <f t="shared" si="5"/>
        <v>44910</v>
      </c>
      <c r="O21" s="10">
        <f t="shared" si="5"/>
        <v>44911</v>
      </c>
      <c r="P21" s="10">
        <f t="shared" si="5"/>
        <v>44912</v>
      </c>
      <c r="Q21" s="9"/>
      <c r="R21" s="10">
        <f>IF(X20="","",IF(MONTH(X20+1)&lt;&gt;MONTH(X20),"",X20+1))</f>
        <v>44941</v>
      </c>
      <c r="S21" s="12">
        <f>IF(R21="","",IF(MONTH(R21+1)&lt;&gt;MONTH(R21),"",R21+1))</f>
        <v>44942</v>
      </c>
      <c r="T21" s="10">
        <f t="shared" si="6"/>
        <v>44943</v>
      </c>
      <c r="U21" s="10">
        <f t="shared" si="6"/>
        <v>44944</v>
      </c>
      <c r="V21" s="10">
        <f t="shared" si="6"/>
        <v>44945</v>
      </c>
      <c r="W21" s="10">
        <f t="shared" si="6"/>
        <v>44946</v>
      </c>
      <c r="X21" s="10">
        <f t="shared" si="6"/>
        <v>44947</v>
      </c>
      <c r="Y21" s="9"/>
      <c r="Z21" s="10">
        <f>IF(AF20="","",IF(MONTH(AF20+1)&lt;&gt;MONTH(AF20),"",AF20+1))</f>
        <v>44969</v>
      </c>
      <c r="AA21" s="10">
        <f>IF(Z21="","",IF(MONTH(Z21+1)&lt;&gt;MONTH(Z21),"",Z21+1))</f>
        <v>44970</v>
      </c>
      <c r="AB21" s="10">
        <f t="shared" si="7"/>
        <v>44971</v>
      </c>
      <c r="AC21" s="10">
        <f t="shared" si="7"/>
        <v>44972</v>
      </c>
      <c r="AD21" s="10">
        <f t="shared" si="7"/>
        <v>44973</v>
      </c>
      <c r="AE21" s="30">
        <f t="shared" si="7"/>
        <v>44974</v>
      </c>
      <c r="AF21" s="10">
        <f t="shared" si="7"/>
        <v>44975</v>
      </c>
      <c r="AG21" s="9"/>
    </row>
    <row r="22" spans="2:33" ht="15" customHeight="1" x14ac:dyDescent="0.3">
      <c r="B22" s="10">
        <f>IF(H21="","",IF(MONTH(H21+1)&lt;&gt;MONTH(H21),"",H21+1))</f>
        <v>44885</v>
      </c>
      <c r="C22" s="10">
        <f>IF(B22="","",IF(MONTH(B22+1)&lt;&gt;MONTH(B22),"",B22+1))</f>
        <v>44886</v>
      </c>
      <c r="D22" s="10">
        <f t="shared" si="4"/>
        <v>44887</v>
      </c>
      <c r="E22" s="11">
        <f t="shared" si="4"/>
        <v>44888</v>
      </c>
      <c r="F22" s="12">
        <f t="shared" si="4"/>
        <v>44889</v>
      </c>
      <c r="G22" s="11">
        <f t="shared" si="4"/>
        <v>44890</v>
      </c>
      <c r="H22" s="10">
        <f t="shared" si="4"/>
        <v>44891</v>
      </c>
      <c r="I22" s="9"/>
      <c r="J22" s="10">
        <f>IF(P21="","",IF(MONTH(P21+1)&lt;&gt;MONTH(P21),"",P21+1))</f>
        <v>44913</v>
      </c>
      <c r="K22" s="10">
        <f>IF(J22="","",IF(MONTH(J22+1)&lt;&gt;MONTH(J22),"",J22+1))</f>
        <v>44914</v>
      </c>
      <c r="L22" s="10">
        <f t="shared" si="5"/>
        <v>44915</v>
      </c>
      <c r="M22" s="10">
        <f t="shared" si="5"/>
        <v>44916</v>
      </c>
      <c r="N22" s="30">
        <f t="shared" si="5"/>
        <v>44917</v>
      </c>
      <c r="O22" s="11">
        <f t="shared" si="5"/>
        <v>44918</v>
      </c>
      <c r="P22" s="10">
        <f t="shared" si="5"/>
        <v>44919</v>
      </c>
      <c r="Q22" s="9"/>
      <c r="R22" s="10">
        <f>IF(X21="","",IF(MONTH(X21+1)&lt;&gt;MONTH(X21),"",X21+1))</f>
        <v>44948</v>
      </c>
      <c r="S22" s="10">
        <f>IF(R22="","",IF(MONTH(R22+1)&lt;&gt;MONTH(R22),"",R22+1))</f>
        <v>44949</v>
      </c>
      <c r="T22" s="10">
        <f t="shared" si="6"/>
        <v>44950</v>
      </c>
      <c r="U22" s="10">
        <f t="shared" si="6"/>
        <v>44951</v>
      </c>
      <c r="V22" s="10">
        <f t="shared" si="6"/>
        <v>44952</v>
      </c>
      <c r="W22" s="10">
        <f t="shared" si="6"/>
        <v>44953</v>
      </c>
      <c r="X22" s="10">
        <f t="shared" si="6"/>
        <v>44954</v>
      </c>
      <c r="Y22" s="9"/>
      <c r="Z22" s="10">
        <f>IF(AF21="","",IF(MONTH(AF21+1)&lt;&gt;MONTH(AF21),"",AF21+1))</f>
        <v>44976</v>
      </c>
      <c r="AA22" s="12">
        <f>IF(Z22="","",IF(MONTH(Z22+1)&lt;&gt;MONTH(Z22),"",Z22+1))</f>
        <v>44977</v>
      </c>
      <c r="AB22" s="10">
        <f t="shared" si="7"/>
        <v>44978</v>
      </c>
      <c r="AC22" s="10">
        <f t="shared" si="7"/>
        <v>44979</v>
      </c>
      <c r="AD22" s="10">
        <f t="shared" si="7"/>
        <v>44980</v>
      </c>
      <c r="AE22" s="10">
        <f t="shared" si="7"/>
        <v>44981</v>
      </c>
      <c r="AF22" s="10">
        <f t="shared" si="7"/>
        <v>44982</v>
      </c>
      <c r="AG22" s="9"/>
    </row>
    <row r="23" spans="2:33" ht="15" customHeight="1" x14ac:dyDescent="0.3">
      <c r="B23" s="10">
        <f>IF(H22="","",IF(MONTH(H22+1)&lt;&gt;MONTH(H22),"",H22+1))</f>
        <v>44892</v>
      </c>
      <c r="C23" s="10">
        <f>IF(B23="","",IF(MONTH(B23+1)&lt;&gt;MONTH(B23),"",B23+1))</f>
        <v>44893</v>
      </c>
      <c r="D23" s="10">
        <f t="shared" si="4"/>
        <v>44894</v>
      </c>
      <c r="E23" s="13">
        <f t="shared" si="4"/>
        <v>44895</v>
      </c>
      <c r="F23" s="14" t="str">
        <f t="shared" si="4"/>
        <v/>
      </c>
      <c r="G23" s="14" t="str">
        <f t="shared" si="4"/>
        <v/>
      </c>
      <c r="H23" s="14" t="str">
        <f t="shared" si="4"/>
        <v/>
      </c>
      <c r="I23" s="9"/>
      <c r="J23" s="12">
        <f>IF(P22="","",IF(MONTH(P22+1)&lt;&gt;MONTH(P22),"",P22+1))</f>
        <v>44920</v>
      </c>
      <c r="K23" s="11">
        <f>IF(J23="","",IF(MONTH(J23+1)&lt;&gt;MONTH(J23),"",J23+1))</f>
        <v>44921</v>
      </c>
      <c r="L23" s="11">
        <f t="shared" si="5"/>
        <v>44922</v>
      </c>
      <c r="M23" s="11">
        <f t="shared" si="5"/>
        <v>44923</v>
      </c>
      <c r="N23" s="11">
        <f t="shared" si="5"/>
        <v>44924</v>
      </c>
      <c r="O23" s="11">
        <f t="shared" si="5"/>
        <v>44925</v>
      </c>
      <c r="P23" s="10">
        <f t="shared" si="5"/>
        <v>44926</v>
      </c>
      <c r="Q23" s="9"/>
      <c r="R23" s="10">
        <f>IF(X22="","",IF(MONTH(X22+1)&lt;&gt;MONTH(X22),"",X22+1))</f>
        <v>44955</v>
      </c>
      <c r="S23" s="10">
        <f>IF(R23="","",IF(MONTH(R23+1)&lt;&gt;MONTH(R23),"",R23+1))</f>
        <v>44956</v>
      </c>
      <c r="T23" s="13">
        <f t="shared" si="6"/>
        <v>44957</v>
      </c>
      <c r="U23" s="14" t="str">
        <f t="shared" si="6"/>
        <v/>
      </c>
      <c r="V23" s="14" t="str">
        <f t="shared" si="6"/>
        <v/>
      </c>
      <c r="W23" s="14" t="str">
        <f t="shared" si="6"/>
        <v/>
      </c>
      <c r="X23" s="14" t="str">
        <f t="shared" si="6"/>
        <v/>
      </c>
      <c r="Y23" s="9"/>
      <c r="Z23" s="10">
        <f>IF(AF22="","",IF(MONTH(AF22+1)&lt;&gt;MONTH(AF22),"",AF22+1))</f>
        <v>44983</v>
      </c>
      <c r="AA23" s="10">
        <f>IF(Z23="","",IF(MONTH(Z23+1)&lt;&gt;MONTH(Z23),"",Z23+1))</f>
        <v>44984</v>
      </c>
      <c r="AB23" s="13">
        <f t="shared" si="7"/>
        <v>44985</v>
      </c>
      <c r="AC23" s="14" t="str">
        <f t="shared" si="7"/>
        <v/>
      </c>
      <c r="AD23" s="14" t="str">
        <f t="shared" si="7"/>
        <v/>
      </c>
      <c r="AE23" s="14" t="str">
        <f t="shared" si="7"/>
        <v/>
      </c>
      <c r="AF23" s="14" t="str">
        <f t="shared" si="7"/>
        <v/>
      </c>
      <c r="AG23" s="9"/>
    </row>
    <row r="24" spans="2:33" ht="15" customHeight="1" x14ac:dyDescent="0.3">
      <c r="B24" s="14" t="str">
        <f>IF(H23="","",IF(MONTH(H23+1)&lt;&gt;MONTH(H23),"",H23+1))</f>
        <v/>
      </c>
      <c r="C24" s="14" t="str">
        <f>IF(B24="","",IF(MONTH(B24+1)&lt;&gt;MONTH(B24),"",B24+1))</f>
        <v/>
      </c>
      <c r="D24" s="14" t="str">
        <f t="shared" si="4"/>
        <v/>
      </c>
      <c r="E24" s="14" t="str">
        <f t="shared" si="4"/>
        <v/>
      </c>
      <c r="F24" s="14" t="str">
        <f t="shared" si="4"/>
        <v/>
      </c>
      <c r="G24" s="14" t="str">
        <f t="shared" si="4"/>
        <v/>
      </c>
      <c r="H24" s="14" t="str">
        <f t="shared" si="4"/>
        <v/>
      </c>
      <c r="I24" s="9"/>
      <c r="J24" s="14" t="str">
        <f>IF(P23="","",IF(MONTH(P23+1)&lt;&gt;MONTH(P23),"",P23+1))</f>
        <v/>
      </c>
      <c r="K24" s="14" t="str">
        <f>IF(J24="","",IF(MONTH(J24+1)&lt;&gt;MONTH(J24),"",J24+1))</f>
        <v/>
      </c>
      <c r="L24" s="14" t="str">
        <f t="shared" si="5"/>
        <v/>
      </c>
      <c r="M24" s="14" t="str">
        <f t="shared" si="5"/>
        <v/>
      </c>
      <c r="N24" s="14" t="str">
        <f t="shared" si="5"/>
        <v/>
      </c>
      <c r="O24" s="14" t="str">
        <f t="shared" si="5"/>
        <v/>
      </c>
      <c r="P24" s="14" t="str">
        <f t="shared" si="5"/>
        <v/>
      </c>
      <c r="Q24" s="9"/>
      <c r="R24" s="14" t="str">
        <f>IF(X23="","",IF(MONTH(X23+1)&lt;&gt;MONTH(X23),"",X23+1))</f>
        <v/>
      </c>
      <c r="S24" s="14" t="str">
        <f>IF(R24="","",IF(MONTH(R24+1)&lt;&gt;MONTH(R24),"",R24+1))</f>
        <v/>
      </c>
      <c r="T24" s="14" t="str">
        <f t="shared" si="6"/>
        <v/>
      </c>
      <c r="U24" s="14" t="str">
        <f t="shared" si="6"/>
        <v/>
      </c>
      <c r="V24" s="14" t="str">
        <f t="shared" si="6"/>
        <v/>
      </c>
      <c r="W24" s="14" t="str">
        <f t="shared" si="6"/>
        <v/>
      </c>
      <c r="X24" s="14" t="str">
        <f t="shared" si="6"/>
        <v/>
      </c>
      <c r="Y24" s="9"/>
      <c r="Z24" s="14" t="str">
        <f>IF(AF23="","",IF(MONTH(AF23+1)&lt;&gt;MONTH(AF23),"",AF23+1))</f>
        <v/>
      </c>
      <c r="AA24" s="14" t="str">
        <f>IF(Z24="","",IF(MONTH(Z24+1)&lt;&gt;MONTH(Z24),"",Z24+1))</f>
        <v/>
      </c>
      <c r="AB24" s="14" t="str">
        <f t="shared" si="7"/>
        <v/>
      </c>
      <c r="AC24" s="14" t="str">
        <f t="shared" si="7"/>
        <v/>
      </c>
      <c r="AD24" s="14" t="str">
        <f t="shared" si="7"/>
        <v/>
      </c>
      <c r="AE24" s="14" t="str">
        <f t="shared" si="7"/>
        <v/>
      </c>
      <c r="AF24" s="14" t="str">
        <f t="shared" si="7"/>
        <v/>
      </c>
      <c r="AG24" s="9"/>
    </row>
    <row r="25" spans="2:33" ht="15" customHeight="1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5" customHeight="1" x14ac:dyDescent="0.3">
      <c r="B26" s="6">
        <f>DATE(YEAR(Z17+42),MONTH(Z17+42),1)</f>
        <v>44986</v>
      </c>
      <c r="C26" s="6"/>
      <c r="D26" s="6"/>
      <c r="E26" s="6"/>
      <c r="F26" s="6"/>
      <c r="G26" s="6"/>
      <c r="H26" s="6"/>
      <c r="I26" s="7"/>
      <c r="J26" s="6">
        <f>DATE(YEAR(B26+42),MONTH(B26+42),1)</f>
        <v>45017</v>
      </c>
      <c r="K26" s="6"/>
      <c r="L26" s="6"/>
      <c r="M26" s="6"/>
      <c r="N26" s="6"/>
      <c r="O26" s="6"/>
      <c r="P26" s="6"/>
      <c r="Q26" s="7"/>
      <c r="R26" s="6">
        <f>DATE(YEAR(J26+42),MONTH(J26+42),1)</f>
        <v>45047</v>
      </c>
      <c r="S26" s="6"/>
      <c r="T26" s="6"/>
      <c r="U26" s="6"/>
      <c r="V26" s="6"/>
      <c r="W26" s="6"/>
      <c r="X26" s="6"/>
      <c r="Y26" s="7"/>
      <c r="Z26" s="6">
        <f>DATE(YEAR(R26+42),MONTH(R26+42),1)</f>
        <v>45078</v>
      </c>
      <c r="AA26" s="6"/>
      <c r="AB26" s="6"/>
      <c r="AC26" s="6"/>
      <c r="AD26" s="6"/>
      <c r="AE26" s="6"/>
      <c r="AF26" s="6"/>
      <c r="AG26" s="7"/>
    </row>
    <row r="27" spans="2:33" ht="15" customHeight="1" x14ac:dyDescent="0.3">
      <c r="B27" s="8" t="str">
        <f>CHOOSE(1+MOD($R$3+1-2,7),"S","M","T","W","T","F","S")</f>
        <v>S</v>
      </c>
      <c r="C27" s="8" t="str">
        <f>CHOOSE(1+MOD($R$3+2-2,7),"S","M","T","W","T","F","S")</f>
        <v>M</v>
      </c>
      <c r="D27" s="8" t="str">
        <f>CHOOSE(1+MOD($R$3+3-2,7),"S","M","T","W","T","F","S")</f>
        <v>T</v>
      </c>
      <c r="E27" s="8" t="str">
        <f>CHOOSE(1+MOD($R$3+4-2,7),"S","M","T","W","T","F","S")</f>
        <v>W</v>
      </c>
      <c r="F27" s="8" t="str">
        <f>CHOOSE(1+MOD($R$3+5-2,7),"S","M","T","W","T","F","S")</f>
        <v>T</v>
      </c>
      <c r="G27" s="8" t="str">
        <f>CHOOSE(1+MOD($R$3+6-2,7),"S","M","T","W","T","F","S")</f>
        <v>F</v>
      </c>
      <c r="H27" s="8" t="str">
        <f>CHOOSE(1+MOD($R$3+7-2,7),"S","M","T","W","T","F","S")</f>
        <v>S</v>
      </c>
      <c r="I27" s="9"/>
      <c r="J27" s="8" t="str">
        <f>CHOOSE(1+MOD($R$3+1-2,7),"S","M","T","W","T","F","S")</f>
        <v>S</v>
      </c>
      <c r="K27" s="8" t="str">
        <f>CHOOSE(1+MOD($R$3+2-2,7),"S","M","T","W","T","F","S")</f>
        <v>M</v>
      </c>
      <c r="L27" s="8" t="str">
        <f>CHOOSE(1+MOD($R$3+3-2,7),"S","M","T","W","T","F","S")</f>
        <v>T</v>
      </c>
      <c r="M27" s="8" t="str">
        <f>CHOOSE(1+MOD($R$3+4-2,7),"S","M","T","W","T","F","S")</f>
        <v>W</v>
      </c>
      <c r="N27" s="8" t="str">
        <f>CHOOSE(1+MOD($R$3+5-2,7),"S","M","T","W","T","F","S")</f>
        <v>T</v>
      </c>
      <c r="O27" s="8" t="str">
        <f>CHOOSE(1+MOD($R$3+6-2,7),"S","M","T","W","T","F","S")</f>
        <v>F</v>
      </c>
      <c r="P27" s="8" t="str">
        <f>CHOOSE(1+MOD($R$3+7-2,7),"S","M","T","W","T","F","S")</f>
        <v>S</v>
      </c>
      <c r="Q27" s="9"/>
      <c r="R27" s="8" t="str">
        <f>CHOOSE(1+MOD($R$3+1-2,7),"S","M","T","W","T","F","S")</f>
        <v>S</v>
      </c>
      <c r="S27" s="8" t="str">
        <f>CHOOSE(1+MOD($R$3+2-2,7),"S","M","T","W","T","F","S")</f>
        <v>M</v>
      </c>
      <c r="T27" s="8" t="str">
        <f>CHOOSE(1+MOD($R$3+3-2,7),"S","M","T","W","T","F","S")</f>
        <v>T</v>
      </c>
      <c r="U27" s="8" t="str">
        <f>CHOOSE(1+MOD($R$3+4-2,7),"S","M","T","W","T","F","S")</f>
        <v>W</v>
      </c>
      <c r="V27" s="8" t="str">
        <f>CHOOSE(1+MOD($R$3+5-2,7),"S","M","T","W","T","F","S")</f>
        <v>T</v>
      </c>
      <c r="W27" s="8" t="str">
        <f>CHOOSE(1+MOD($R$3+6-2,7),"S","M","T","W","T","F","S")</f>
        <v>F</v>
      </c>
      <c r="X27" s="8" t="str">
        <f>CHOOSE(1+MOD($R$3+7-2,7),"S","M","T","W","T","F","S")</f>
        <v>S</v>
      </c>
      <c r="Y27" s="9"/>
      <c r="Z27" s="8" t="str">
        <f>CHOOSE(1+MOD($R$3+1-2,7),"S","M","T","W","T","F","S")</f>
        <v>S</v>
      </c>
      <c r="AA27" s="8" t="str">
        <f>CHOOSE(1+MOD($R$3+2-2,7),"S","M","T","W","T","F","S")</f>
        <v>M</v>
      </c>
      <c r="AB27" s="8" t="str">
        <f>CHOOSE(1+MOD($R$3+3-2,7),"S","M","T","W","T","F","S")</f>
        <v>T</v>
      </c>
      <c r="AC27" s="8" t="str">
        <f>CHOOSE(1+MOD($R$3+4-2,7),"S","M","T","W","T","F","S")</f>
        <v>W</v>
      </c>
      <c r="AD27" s="8" t="str">
        <f>CHOOSE(1+MOD($R$3+5-2,7),"S","M","T","W","T","F","S")</f>
        <v>T</v>
      </c>
      <c r="AE27" s="8" t="str">
        <f>CHOOSE(1+MOD($R$3+6-2,7),"S","M","T","W","T","F","S")</f>
        <v>F</v>
      </c>
      <c r="AF27" s="8" t="str">
        <f>CHOOSE(1+MOD($R$3+7-2,7),"S","M","T","W","T","F","S")</f>
        <v>S</v>
      </c>
      <c r="AG27" s="9"/>
    </row>
    <row r="28" spans="2:33" ht="15" customHeight="1" x14ac:dyDescent="0.3">
      <c r="B28" s="10" t="str">
        <f>IF(WEEKDAY(B26,1)=MOD($R$3,7),B26,"")</f>
        <v/>
      </c>
      <c r="C28" s="10" t="str">
        <f>IF(B28="",IF(WEEKDAY(B26,1)=MOD($R$3,7)+1,B26,""),B28+1)</f>
        <v/>
      </c>
      <c r="D28" s="10" t="str">
        <f>IF(C28="",IF(WEEKDAY(B26,1)=MOD($R$3+1,7)+1,B26,""),C28+1)</f>
        <v/>
      </c>
      <c r="E28" s="10">
        <f>IF(D28="",IF(WEEKDAY(B26,1)=MOD($R$3+2,7)+1,B26,""),D28+1)</f>
        <v>44986</v>
      </c>
      <c r="F28" s="10">
        <f>IF(E28="",IF(WEEKDAY(B26,1)=MOD($R$3+3,7)+1,B26,""),E28+1)</f>
        <v>44987</v>
      </c>
      <c r="G28" s="10">
        <f>IF(F28="",IF(WEEKDAY(B26,1)=MOD($R$3+4,7)+1,B26,""),F28+1)</f>
        <v>44988</v>
      </c>
      <c r="H28" s="10">
        <f>IF(G28="",IF(WEEKDAY(B26,1)=MOD($R$3+5,7)+1,B26,""),G28+1)</f>
        <v>44989</v>
      </c>
      <c r="I28" s="9"/>
      <c r="J28" s="10" t="str">
        <f>IF(WEEKDAY(J26,1)=MOD($R$3,7),J26,"")</f>
        <v/>
      </c>
      <c r="K28" s="10" t="str">
        <f>IF(J28="",IF(WEEKDAY(J26,1)=MOD($R$3,7)+1,J26,""),J28+1)</f>
        <v/>
      </c>
      <c r="L28" s="10" t="str">
        <f>IF(K28="",IF(WEEKDAY(J26,1)=MOD($R$3+1,7)+1,J26,""),K28+1)</f>
        <v/>
      </c>
      <c r="M28" s="10" t="str">
        <f>IF(L28="",IF(WEEKDAY(J26,1)=MOD($R$3+2,7)+1,J26,""),L28+1)</f>
        <v/>
      </c>
      <c r="N28" s="10" t="str">
        <f>IF(M28="",IF(WEEKDAY(J26,1)=MOD($R$3+3,7)+1,J26,""),M28+1)</f>
        <v/>
      </c>
      <c r="O28" s="10" t="str">
        <f>IF(N28="",IF(WEEKDAY(J26,1)=MOD($R$3+4,7)+1,J26,""),N28+1)</f>
        <v/>
      </c>
      <c r="P28" s="10">
        <f>IF(O28="",IF(WEEKDAY(J26,1)=MOD($R$3+5,7)+1,J26,""),O28+1)</f>
        <v>45017</v>
      </c>
      <c r="Q28" s="9"/>
      <c r="R28" s="10" t="str">
        <f>IF(WEEKDAY(R26,1)=MOD($R$3,7),R26,"")</f>
        <v/>
      </c>
      <c r="S28" s="10">
        <f>IF(R28="",IF(WEEKDAY(R26,1)=MOD($R$3,7)+1,R26,""),R28+1)</f>
        <v>45047</v>
      </c>
      <c r="T28" s="10">
        <f>IF(S28="",IF(WEEKDAY(R26,1)=MOD($R$3+1,7)+1,R26,""),S28+1)</f>
        <v>45048</v>
      </c>
      <c r="U28" s="10">
        <f>IF(T28="",IF(WEEKDAY(R26,1)=MOD($R$3+2,7)+1,R26,""),T28+1)</f>
        <v>45049</v>
      </c>
      <c r="V28" s="10">
        <f>IF(U28="",IF(WEEKDAY(R26,1)=MOD($R$3+3,7)+1,R26,""),U28+1)</f>
        <v>45050</v>
      </c>
      <c r="W28" s="10">
        <f>IF(V28="",IF(WEEKDAY(R26,1)=MOD($R$3+4,7)+1,R26,""),V28+1)</f>
        <v>45051</v>
      </c>
      <c r="X28" s="10">
        <f>IF(W28="",IF(WEEKDAY(R26,1)=MOD($R$3+5,7)+1,R26,""),W28+1)</f>
        <v>45052</v>
      </c>
      <c r="Y28" s="9"/>
      <c r="Z28" s="10" t="str">
        <f>IF(WEEKDAY(Z26,1)=MOD($R$3,7),Z26,"")</f>
        <v/>
      </c>
      <c r="AA28" s="10" t="str">
        <f>IF(Z28="",IF(WEEKDAY(Z26,1)=MOD($R$3,7)+1,Z26,""),Z28+1)</f>
        <v/>
      </c>
      <c r="AB28" s="10" t="str">
        <f>IF(AA28="",IF(WEEKDAY(Z26,1)=MOD($R$3+1,7)+1,Z26,""),AA28+1)</f>
        <v/>
      </c>
      <c r="AC28" s="10" t="str">
        <f>IF(AB28="",IF(WEEKDAY(Z26,1)=MOD($R$3+2,7)+1,Z26,""),AB28+1)</f>
        <v/>
      </c>
      <c r="AD28" s="10">
        <f>IF(AC28="",IF(WEEKDAY(Z26,1)=MOD($R$3+3,7)+1,Z26,""),AC28+1)</f>
        <v>45078</v>
      </c>
      <c r="AE28" s="10">
        <f>IF(AD28="",IF(WEEKDAY(Z26,1)=MOD($R$3+4,7)+1,Z26,""),AD28+1)</f>
        <v>45079</v>
      </c>
      <c r="AF28" s="10">
        <f>IF(AE28="",IF(WEEKDAY(Z26,1)=MOD($R$3+5,7)+1,Z26,""),AE28+1)</f>
        <v>45080</v>
      </c>
      <c r="AG28" s="9"/>
    </row>
    <row r="29" spans="2:33" ht="15" customHeight="1" x14ac:dyDescent="0.3">
      <c r="B29" s="10">
        <f>IF(H28="","",IF(MONTH(H28+1)&lt;&gt;MONTH(H28),"",H28+1))</f>
        <v>44990</v>
      </c>
      <c r="C29" s="10">
        <f>IF(B29="","",IF(MONTH(B29+1)&lt;&gt;MONTH(B29),"",B29+1))</f>
        <v>44991</v>
      </c>
      <c r="D29" s="10">
        <f t="shared" ref="D29:H33" si="8">IF(C29="","",IF(MONTH(C29+1)&lt;&gt;MONTH(C29),"",C29+1))</f>
        <v>44992</v>
      </c>
      <c r="E29" s="10">
        <f t="shared" si="8"/>
        <v>44993</v>
      </c>
      <c r="F29" s="10">
        <f t="shared" si="8"/>
        <v>44994</v>
      </c>
      <c r="G29" s="10">
        <f t="shared" si="8"/>
        <v>44995</v>
      </c>
      <c r="H29" s="10">
        <f t="shared" si="8"/>
        <v>44996</v>
      </c>
      <c r="I29" s="9"/>
      <c r="J29" s="10">
        <f>IF(P28="","",IF(MONTH(P28+1)&lt;&gt;MONTH(P28),"",P28+1))</f>
        <v>45018</v>
      </c>
      <c r="K29" s="10">
        <f>IF(J29="","",IF(MONTH(J29+1)&lt;&gt;MONTH(J29),"",J29+1))</f>
        <v>45019</v>
      </c>
      <c r="L29" s="10">
        <f t="shared" ref="L29:P33" si="9">IF(K29="","",IF(MONTH(K29+1)&lt;&gt;MONTH(K29),"",K29+1))</f>
        <v>45020</v>
      </c>
      <c r="M29" s="10">
        <f t="shared" si="9"/>
        <v>45021</v>
      </c>
      <c r="N29" s="10">
        <f t="shared" si="9"/>
        <v>45022</v>
      </c>
      <c r="O29" s="30">
        <f t="shared" si="9"/>
        <v>45023</v>
      </c>
      <c r="P29" s="10">
        <f t="shared" si="9"/>
        <v>45024</v>
      </c>
      <c r="Q29" s="9"/>
      <c r="R29" s="10">
        <f>IF(X28="","",IF(MONTH(X28+1)&lt;&gt;MONTH(X28),"",X28+1))</f>
        <v>45053</v>
      </c>
      <c r="S29" s="10">
        <f>IF(R29="","",IF(MONTH(R29+1)&lt;&gt;MONTH(R29),"",R29+1))</f>
        <v>45054</v>
      </c>
      <c r="T29" s="10">
        <f t="shared" ref="T29:X33" si="10">IF(S29="","",IF(MONTH(S29+1)&lt;&gt;MONTH(S29),"",S29+1))</f>
        <v>45055</v>
      </c>
      <c r="U29" s="10">
        <f t="shared" si="10"/>
        <v>45056</v>
      </c>
      <c r="V29" s="10">
        <f t="shared" si="10"/>
        <v>45057</v>
      </c>
      <c r="W29" s="10">
        <f t="shared" si="10"/>
        <v>45058</v>
      </c>
      <c r="X29" s="10">
        <f t="shared" si="10"/>
        <v>45059</v>
      </c>
      <c r="Y29" s="9"/>
      <c r="Z29" s="10">
        <f>IF(AF28="","",IF(MONTH(AF28+1)&lt;&gt;MONTH(AF28),"",AF28+1))</f>
        <v>45081</v>
      </c>
      <c r="AA29" s="10">
        <f>IF(Z29="","",IF(MONTH(Z29+1)&lt;&gt;MONTH(Z29),"",Z29+1))</f>
        <v>45082</v>
      </c>
      <c r="AB29" s="10">
        <f t="shared" ref="AB29:AF33" si="11">IF(AA29="","",IF(MONTH(AA29+1)&lt;&gt;MONTH(AA29),"",AA29+1))</f>
        <v>45083</v>
      </c>
      <c r="AC29" s="10">
        <f t="shared" si="11"/>
        <v>45084</v>
      </c>
      <c r="AD29" s="10">
        <f t="shared" si="11"/>
        <v>45085</v>
      </c>
      <c r="AE29" s="10">
        <f t="shared" si="11"/>
        <v>45086</v>
      </c>
      <c r="AF29" s="10">
        <f t="shared" si="11"/>
        <v>45087</v>
      </c>
      <c r="AG29" s="9"/>
    </row>
    <row r="30" spans="2:33" ht="15" customHeight="1" x14ac:dyDescent="0.3">
      <c r="B30" s="10">
        <f>IF(H29="","",IF(MONTH(H29+1)&lt;&gt;MONTH(H29),"",H29+1))</f>
        <v>44997</v>
      </c>
      <c r="C30" s="10">
        <f>IF(B30="","",IF(MONTH(B30+1)&lt;&gt;MONTH(B30),"",B30+1))</f>
        <v>44998</v>
      </c>
      <c r="D30" s="10">
        <f t="shared" si="8"/>
        <v>44999</v>
      </c>
      <c r="E30" s="10">
        <f t="shared" si="8"/>
        <v>45000</v>
      </c>
      <c r="F30" s="10">
        <f t="shared" si="8"/>
        <v>45001</v>
      </c>
      <c r="G30" s="10">
        <f t="shared" si="8"/>
        <v>45002</v>
      </c>
      <c r="H30" s="10">
        <f t="shared" si="8"/>
        <v>45003</v>
      </c>
      <c r="I30" s="9"/>
      <c r="J30" s="12">
        <f>IF(P29="","",IF(MONTH(P29+1)&lt;&gt;MONTH(P29),"",P29+1))</f>
        <v>45025</v>
      </c>
      <c r="K30" s="11">
        <f>IF(J30="","",IF(MONTH(J30+1)&lt;&gt;MONTH(J30),"",J30+1))</f>
        <v>45026</v>
      </c>
      <c r="L30" s="11">
        <f t="shared" si="9"/>
        <v>45027</v>
      </c>
      <c r="M30" s="11">
        <f t="shared" si="9"/>
        <v>45028</v>
      </c>
      <c r="N30" s="11">
        <f t="shared" si="9"/>
        <v>45029</v>
      </c>
      <c r="O30" s="11">
        <f t="shared" si="9"/>
        <v>45030</v>
      </c>
      <c r="P30" s="10">
        <f t="shared" si="9"/>
        <v>45031</v>
      </c>
      <c r="Q30" s="9"/>
      <c r="R30" s="10">
        <f>IF(X29="","",IF(MONTH(X29+1)&lt;&gt;MONTH(X29),"",X29+1))</f>
        <v>45060</v>
      </c>
      <c r="S30" s="10">
        <f>IF(R30="","",IF(MONTH(R30+1)&lt;&gt;MONTH(R30),"",R30+1))</f>
        <v>45061</v>
      </c>
      <c r="T30" s="10">
        <f t="shared" si="10"/>
        <v>45062</v>
      </c>
      <c r="U30" s="10">
        <f t="shared" si="10"/>
        <v>45063</v>
      </c>
      <c r="V30" s="10">
        <f t="shared" si="10"/>
        <v>45064</v>
      </c>
      <c r="W30" s="10">
        <f t="shared" si="10"/>
        <v>45065</v>
      </c>
      <c r="X30" s="10">
        <f t="shared" si="10"/>
        <v>45066</v>
      </c>
      <c r="Y30" s="9"/>
      <c r="Z30" s="10">
        <f>IF(AF29="","",IF(MONTH(AF29+1)&lt;&gt;MONTH(AF29),"",AF29+1))</f>
        <v>45088</v>
      </c>
      <c r="AA30" s="10">
        <f>IF(Z30="","",IF(MONTH(Z30+1)&lt;&gt;MONTH(Z30),"",Z30+1))</f>
        <v>45089</v>
      </c>
      <c r="AB30" s="10">
        <f t="shared" si="11"/>
        <v>45090</v>
      </c>
      <c r="AC30" s="10">
        <f t="shared" si="11"/>
        <v>45091</v>
      </c>
      <c r="AD30" s="10">
        <f t="shared" si="11"/>
        <v>45092</v>
      </c>
      <c r="AE30" s="10">
        <f t="shared" si="11"/>
        <v>45093</v>
      </c>
      <c r="AF30" s="10">
        <f t="shared" si="11"/>
        <v>45094</v>
      </c>
      <c r="AG30" s="9"/>
    </row>
    <row r="31" spans="2:33" ht="15" customHeight="1" x14ac:dyDescent="0.3">
      <c r="B31" s="10">
        <f>IF(H30="","",IF(MONTH(H30+1)&lt;&gt;MONTH(H30),"",H30+1))</f>
        <v>45004</v>
      </c>
      <c r="C31" s="10">
        <f>IF(B31="","",IF(MONTH(B31+1)&lt;&gt;MONTH(B31),"",B31+1))</f>
        <v>45005</v>
      </c>
      <c r="D31" s="10">
        <f t="shared" si="8"/>
        <v>45006</v>
      </c>
      <c r="E31" s="10">
        <f t="shared" si="8"/>
        <v>45007</v>
      </c>
      <c r="F31" s="10">
        <f t="shared" si="8"/>
        <v>45008</v>
      </c>
      <c r="G31" s="10">
        <f t="shared" si="8"/>
        <v>45009</v>
      </c>
      <c r="H31" s="10">
        <f t="shared" si="8"/>
        <v>45010</v>
      </c>
      <c r="I31" s="9"/>
      <c r="J31" s="10">
        <f>IF(P30="","",IF(MONTH(P30+1)&lt;&gt;MONTH(P30),"",P30+1))</f>
        <v>45032</v>
      </c>
      <c r="K31" s="10">
        <f>IF(J31="","",IF(MONTH(J31+1)&lt;&gt;MONTH(J31),"",J31+1))</f>
        <v>45033</v>
      </c>
      <c r="L31" s="10">
        <f t="shared" si="9"/>
        <v>45034</v>
      </c>
      <c r="M31" s="10">
        <f t="shared" si="9"/>
        <v>45035</v>
      </c>
      <c r="N31" s="10">
        <f t="shared" si="9"/>
        <v>45036</v>
      </c>
      <c r="O31" s="10">
        <f t="shared" si="9"/>
        <v>45037</v>
      </c>
      <c r="P31" s="10">
        <f t="shared" si="9"/>
        <v>45038</v>
      </c>
      <c r="Q31" s="9"/>
      <c r="R31" s="10">
        <f>IF(X30="","",IF(MONTH(X30+1)&lt;&gt;MONTH(X30),"",X30+1))</f>
        <v>45067</v>
      </c>
      <c r="S31" s="10">
        <f>IF(R31="","",IF(MONTH(R31+1)&lt;&gt;MONTH(R31),"",R31+1))</f>
        <v>45068</v>
      </c>
      <c r="T31" s="10">
        <f t="shared" si="10"/>
        <v>45069</v>
      </c>
      <c r="U31" s="10">
        <f t="shared" si="10"/>
        <v>45070</v>
      </c>
      <c r="V31" s="10">
        <f t="shared" si="10"/>
        <v>45071</v>
      </c>
      <c r="W31" s="10">
        <f t="shared" si="10"/>
        <v>45072</v>
      </c>
      <c r="X31" s="10">
        <f t="shared" si="10"/>
        <v>45073</v>
      </c>
      <c r="Y31" s="9"/>
      <c r="Z31" s="10">
        <f>IF(AF30="","",IF(MONTH(AF30+1)&lt;&gt;MONTH(AF30),"",AF30+1))</f>
        <v>45095</v>
      </c>
      <c r="AA31" s="10">
        <f>IF(Z31="","",IF(MONTH(Z31+1)&lt;&gt;MONTH(Z31),"",Z31+1))</f>
        <v>45096</v>
      </c>
      <c r="AB31" s="10">
        <f t="shared" si="11"/>
        <v>45097</v>
      </c>
      <c r="AC31" s="10">
        <f t="shared" si="11"/>
        <v>45098</v>
      </c>
      <c r="AD31" s="30">
        <f t="shared" si="11"/>
        <v>45099</v>
      </c>
      <c r="AE31" s="30">
        <f t="shared" si="11"/>
        <v>45100</v>
      </c>
      <c r="AF31" s="10">
        <f t="shared" si="11"/>
        <v>45101</v>
      </c>
      <c r="AG31" s="9"/>
    </row>
    <row r="32" spans="2:33" ht="15" customHeight="1" x14ac:dyDescent="0.3">
      <c r="B32" s="10">
        <f>IF(H31="","",IF(MONTH(H31+1)&lt;&gt;MONTH(H31),"",H31+1))</f>
        <v>45011</v>
      </c>
      <c r="C32" s="30">
        <f>IF(B32="","",IF(MONTH(B32+1)&lt;&gt;MONTH(B32),"",B32+1))</f>
        <v>45012</v>
      </c>
      <c r="D32" s="10">
        <f t="shared" si="8"/>
        <v>45013</v>
      </c>
      <c r="E32" s="10">
        <f t="shared" si="8"/>
        <v>45014</v>
      </c>
      <c r="F32" s="10">
        <f t="shared" si="8"/>
        <v>45015</v>
      </c>
      <c r="G32" s="10">
        <f t="shared" si="8"/>
        <v>45016</v>
      </c>
      <c r="H32" s="14" t="str">
        <f t="shared" si="8"/>
        <v/>
      </c>
      <c r="I32" s="9"/>
      <c r="J32" s="10">
        <f>IF(P31="","",IF(MONTH(P31+1)&lt;&gt;MONTH(P31),"",P31+1))</f>
        <v>45039</v>
      </c>
      <c r="K32" s="10">
        <f>IF(J32="","",IF(MONTH(J32+1)&lt;&gt;MONTH(J32),"",J32+1))</f>
        <v>45040</v>
      </c>
      <c r="L32" s="10">
        <f t="shared" si="9"/>
        <v>45041</v>
      </c>
      <c r="M32" s="10">
        <f t="shared" si="9"/>
        <v>45042</v>
      </c>
      <c r="N32" s="10">
        <f t="shared" si="9"/>
        <v>45043</v>
      </c>
      <c r="O32" s="10">
        <f t="shared" si="9"/>
        <v>45044</v>
      </c>
      <c r="P32" s="10">
        <f t="shared" si="9"/>
        <v>45045</v>
      </c>
      <c r="Q32" s="9"/>
      <c r="R32" s="10">
        <f>IF(X31="","",IF(MONTH(X31+1)&lt;&gt;MONTH(X31),"",X31+1))</f>
        <v>45074</v>
      </c>
      <c r="S32" s="12">
        <f>IF(R32="","",IF(MONTH(R32+1)&lt;&gt;MONTH(R32),"",R32+1))</f>
        <v>45075</v>
      </c>
      <c r="T32" s="10">
        <f t="shared" si="10"/>
        <v>45076</v>
      </c>
      <c r="U32" s="13">
        <f t="shared" si="10"/>
        <v>45077</v>
      </c>
      <c r="V32" s="14" t="str">
        <f t="shared" si="10"/>
        <v/>
      </c>
      <c r="W32" s="14" t="str">
        <f t="shared" si="10"/>
        <v/>
      </c>
      <c r="X32" s="14" t="str">
        <f t="shared" si="10"/>
        <v/>
      </c>
      <c r="Y32" s="9"/>
      <c r="Z32" s="10">
        <f>IF(AF31="","",IF(MONTH(AF31+1)&lt;&gt;MONTH(AF31),"",AF31+1))</f>
        <v>45102</v>
      </c>
      <c r="AA32" s="11">
        <f>IF(Z32="","",IF(MONTH(Z32+1)&lt;&gt;MONTH(Z32),"",Z32+1))</f>
        <v>45103</v>
      </c>
      <c r="AB32" s="11">
        <f t="shared" si="11"/>
        <v>45104</v>
      </c>
      <c r="AC32" s="11">
        <f t="shared" si="11"/>
        <v>45105</v>
      </c>
      <c r="AD32" s="11">
        <f t="shared" si="11"/>
        <v>45106</v>
      </c>
      <c r="AE32" s="11">
        <f t="shared" si="11"/>
        <v>45107</v>
      </c>
      <c r="AF32" s="33" t="str">
        <f t="shared" si="11"/>
        <v/>
      </c>
      <c r="AG32" s="9"/>
    </row>
    <row r="33" spans="2:33" ht="15.6" x14ac:dyDescent="0.3">
      <c r="B33" s="14" t="str">
        <f>IF(H32="","",IF(MONTH(H32+1)&lt;&gt;MONTH(H32),"",H32+1))</f>
        <v/>
      </c>
      <c r="C33" s="14" t="str">
        <f>IF(B33="","",IF(MONTH(B33+1)&lt;&gt;MONTH(B33),"",B33+1))</f>
        <v/>
      </c>
      <c r="D33" s="14" t="str">
        <f t="shared" si="8"/>
        <v/>
      </c>
      <c r="E33" s="14" t="str">
        <f t="shared" si="8"/>
        <v/>
      </c>
      <c r="F33" s="14" t="str">
        <f t="shared" si="8"/>
        <v/>
      </c>
      <c r="G33" s="14" t="str">
        <f t="shared" si="8"/>
        <v/>
      </c>
      <c r="H33" s="14" t="str">
        <f t="shared" si="8"/>
        <v/>
      </c>
      <c r="I33" s="9"/>
      <c r="J33" s="10">
        <f>IF(P32="","",IF(MONTH(P32+1)&lt;&gt;MONTH(P32),"",P32+1))</f>
        <v>45046</v>
      </c>
      <c r="K33" s="14" t="str">
        <f>IF(J33="","",IF(MONTH(J33+1)&lt;&gt;MONTH(J33),"",J33+1))</f>
        <v/>
      </c>
      <c r="L33" s="14" t="str">
        <f t="shared" si="9"/>
        <v/>
      </c>
      <c r="M33" s="14" t="str">
        <f t="shared" si="9"/>
        <v/>
      </c>
      <c r="N33" s="14" t="str">
        <f t="shared" si="9"/>
        <v/>
      </c>
      <c r="O33" s="14" t="str">
        <f t="shared" si="9"/>
        <v/>
      </c>
      <c r="P33" s="14" t="str">
        <f t="shared" si="9"/>
        <v/>
      </c>
      <c r="Q33" s="9"/>
      <c r="R33" s="14" t="str">
        <f>IF(X32="","",IF(MONTH(X32+1)&lt;&gt;MONTH(X32),"",X32+1))</f>
        <v/>
      </c>
      <c r="S33" s="14" t="str">
        <f>IF(R33="","",IF(MONTH(R33+1)&lt;&gt;MONTH(R33),"",R33+1))</f>
        <v/>
      </c>
      <c r="T33" s="14" t="str">
        <f t="shared" si="10"/>
        <v/>
      </c>
      <c r="U33" s="14" t="str">
        <f t="shared" si="10"/>
        <v/>
      </c>
      <c r="V33" s="14" t="str">
        <f t="shared" si="10"/>
        <v/>
      </c>
      <c r="W33" s="14" t="str">
        <f t="shared" si="10"/>
        <v/>
      </c>
      <c r="X33" s="14" t="str">
        <f t="shared" si="10"/>
        <v/>
      </c>
      <c r="Y33" s="9"/>
      <c r="Z33" s="14" t="str">
        <f>IF(AF32="","",IF(MONTH(AF32+1)&lt;&gt;MONTH(AF32),"",AF32+1))</f>
        <v/>
      </c>
      <c r="AA33" s="14" t="str">
        <f>IF(Z33="","",IF(MONTH(Z33+1)&lt;&gt;MONTH(Z33),"",Z33+1))</f>
        <v/>
      </c>
      <c r="AB33" s="14" t="str">
        <f t="shared" si="11"/>
        <v/>
      </c>
      <c r="AC33" s="14" t="str">
        <f t="shared" si="11"/>
        <v/>
      </c>
      <c r="AD33" s="14" t="str">
        <f t="shared" si="11"/>
        <v/>
      </c>
      <c r="AE33" s="14" t="str">
        <f t="shared" si="11"/>
        <v/>
      </c>
      <c r="AF33" s="14" t="str">
        <f t="shared" si="11"/>
        <v/>
      </c>
      <c r="AG33" s="9"/>
    </row>
    <row r="34" spans="2:3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3">
      <c r="B35" s="1"/>
      <c r="C35" s="15" t="s">
        <v>1</v>
      </c>
      <c r="D35" s="15"/>
      <c r="E35" s="15"/>
      <c r="F35" s="15"/>
      <c r="G35" s="15"/>
      <c r="H35" s="15"/>
      <c r="I35" s="15"/>
      <c r="J35" s="15"/>
      <c r="K35" s="15"/>
      <c r="L35" s="28"/>
      <c r="M35" s="1"/>
      <c r="W35" s="16" t="s">
        <v>2</v>
      </c>
      <c r="X35" s="16"/>
      <c r="Y35" s="16"/>
      <c r="Z35" s="16"/>
      <c r="AA35" s="16"/>
      <c r="AB35" s="16"/>
      <c r="AC35" s="16"/>
      <c r="AD35" s="16"/>
      <c r="AE35" s="16"/>
      <c r="AF35" s="3"/>
      <c r="AG35" s="3"/>
    </row>
    <row r="36" spans="2:33" x14ac:dyDescent="0.3">
      <c r="B36" s="3"/>
      <c r="C36" s="17" t="s">
        <v>3</v>
      </c>
      <c r="D36" s="17"/>
      <c r="E36" s="17"/>
      <c r="F36" s="17"/>
      <c r="G36" s="17"/>
      <c r="H36" s="17"/>
      <c r="I36" s="17"/>
      <c r="J36" s="17"/>
      <c r="K36" s="17"/>
      <c r="L36" s="29"/>
      <c r="M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3">
      <c r="B37" s="1"/>
      <c r="C37" s="32" t="s">
        <v>4</v>
      </c>
      <c r="D37" s="32"/>
      <c r="E37" s="32"/>
      <c r="F37" s="32"/>
      <c r="G37" s="32"/>
      <c r="H37" s="32"/>
      <c r="I37" s="32"/>
      <c r="J37" s="32"/>
      <c r="K37" s="32"/>
      <c r="L37" s="28"/>
      <c r="M37" s="1"/>
      <c r="W37" s="16" t="s">
        <v>5</v>
      </c>
      <c r="X37" s="16"/>
      <c r="Y37" s="16"/>
      <c r="Z37" s="16"/>
      <c r="AA37" s="16"/>
      <c r="AB37" s="16"/>
      <c r="AC37" s="16"/>
      <c r="AD37" s="16"/>
      <c r="AE37" s="16"/>
      <c r="AF37" s="3"/>
      <c r="AG37" s="3"/>
    </row>
  </sheetData>
  <mergeCells count="23">
    <mergeCell ref="W37:AE37"/>
    <mergeCell ref="C35:K35"/>
    <mergeCell ref="C36:K36"/>
    <mergeCell ref="C37:K37"/>
    <mergeCell ref="B26:H26"/>
    <mergeCell ref="J26:P26"/>
    <mergeCell ref="R26:X26"/>
    <mergeCell ref="Z26:AF26"/>
    <mergeCell ref="W35:AE35"/>
    <mergeCell ref="R6:AF6"/>
    <mergeCell ref="B8:H8"/>
    <mergeCell ref="J8:P8"/>
    <mergeCell ref="R8:X8"/>
    <mergeCell ref="Z8:AF8"/>
    <mergeCell ref="B17:H17"/>
    <mergeCell ref="J17:P17"/>
    <mergeCell ref="R17:X17"/>
    <mergeCell ref="Z17:AF17"/>
    <mergeCell ref="B1:AG1"/>
    <mergeCell ref="D3:F3"/>
    <mergeCell ref="J3:L3"/>
    <mergeCell ref="R3:S3"/>
    <mergeCell ref="B6:P6"/>
  </mergeCells>
  <conditionalFormatting sqref="B10:H15 J10:P15 R10:X15 Z10:AF15 B19:H24 J19:P24 R19:X24 Z19:AF24 B28:H33 J28:P33 R28:X33 Z28:AF33">
    <cfRule type="expression" dxfId="12" priority="13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E. Burke Jr.</dc:creator>
  <cp:lastModifiedBy>Mark E. Burke Jr.</cp:lastModifiedBy>
  <cp:lastPrinted>2022-01-14T15:09:57Z</cp:lastPrinted>
  <dcterms:created xsi:type="dcterms:W3CDTF">2022-01-14T14:36:33Z</dcterms:created>
  <dcterms:modified xsi:type="dcterms:W3CDTF">2022-01-14T15:10:21Z</dcterms:modified>
</cp:coreProperties>
</file>